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75" windowWidth="27615" windowHeight="12360" activeTab="2"/>
  </bookViews>
  <sheets>
    <sheet name="2021 Баланс ЭЭ" sheetId="2" r:id="rId1"/>
    <sheet name="2021 Полезный отпуск" sheetId="3" r:id="rId2"/>
    <sheet name="План (2021) " sheetId="4" r:id="rId3"/>
  </sheets>
  <externalReferences>
    <externalReference r:id="rId4"/>
    <externalReference r:id="rId5"/>
  </externalReferences>
  <definedNames>
    <definedName name="base_prd">[1]Титульный!$F$17</definedName>
    <definedName name="god">[1]Титульный!$F$10</definedName>
    <definedName name="_xlnm.Print_Area" localSheetId="2">'План (2021) '!$A$1:$L$32</definedName>
  </definedNames>
  <calcPr calcId="145621"/>
</workbook>
</file>

<file path=xl/calcChain.xml><?xml version="1.0" encoding="utf-8"?>
<calcChain xmlns="http://schemas.openxmlformats.org/spreadsheetml/2006/main">
  <c r="C30" i="4" l="1"/>
  <c r="C29" i="4"/>
  <c r="C28" i="4"/>
  <c r="C27" i="4"/>
  <c r="B27" i="4"/>
  <c r="F26" i="4"/>
  <c r="E24" i="4"/>
  <c r="D24" i="4"/>
  <c r="C23" i="4"/>
  <c r="G21" i="4"/>
  <c r="F21" i="4"/>
  <c r="C21" i="4"/>
  <c r="C17" i="4"/>
  <c r="C16" i="4"/>
  <c r="G9" i="4"/>
  <c r="E9" i="4"/>
  <c r="D9" i="4"/>
  <c r="C8" i="4"/>
  <c r="C24" i="4" s="1"/>
  <c r="C26" i="4" s="1"/>
  <c r="H5" i="4"/>
  <c r="A1" i="4"/>
  <c r="C22" i="4" l="1"/>
  <c r="F8" i="4"/>
  <c r="G22" i="4"/>
  <c r="F24" i="4" l="1"/>
  <c r="G8" i="4" s="1"/>
  <c r="G24" i="4" s="1"/>
  <c r="G26" i="4" s="1"/>
  <c r="F15" i="4"/>
  <c r="F9" i="4" s="1"/>
  <c r="F22" i="4"/>
</calcChain>
</file>

<file path=xl/sharedStrings.xml><?xml version="1.0" encoding="utf-8"?>
<sst xmlns="http://schemas.openxmlformats.org/spreadsheetml/2006/main" count="114" uniqueCount="101">
  <si>
    <t>Наименование показателя</t>
  </si>
  <si>
    <t>Январь</t>
  </si>
  <si>
    <t>Февраль</t>
  </si>
  <si>
    <t>Март</t>
  </si>
  <si>
    <t>I квартал</t>
  </si>
  <si>
    <t>Апрель</t>
  </si>
  <si>
    <t>Май</t>
  </si>
  <si>
    <t>Июнь</t>
  </si>
  <si>
    <t>II квартал</t>
  </si>
  <si>
    <t>Июль</t>
  </si>
  <si>
    <t>Август</t>
  </si>
  <si>
    <t>Сентябрь</t>
  </si>
  <si>
    <t>III квартал</t>
  </si>
  <si>
    <t>Октябрь</t>
  </si>
  <si>
    <t>Ноябрь</t>
  </si>
  <si>
    <t>Декабрь</t>
  </si>
  <si>
    <t>VI квартал</t>
  </si>
  <si>
    <t>Год</t>
  </si>
  <si>
    <t xml:space="preserve">Поступление в сеть из других организаций, в том числе: </t>
  </si>
  <si>
    <t>- из сетей ФСК</t>
  </si>
  <si>
    <t>- от генерирующих компаний и блок-станций</t>
  </si>
  <si>
    <t xml:space="preserve">Поступление в сеть из других уровней напряжения </t>
  </si>
  <si>
    <t>ВН</t>
  </si>
  <si>
    <t xml:space="preserve">СН1 </t>
  </si>
  <si>
    <t xml:space="preserve">СН2 </t>
  </si>
  <si>
    <t xml:space="preserve">НН </t>
  </si>
  <si>
    <t xml:space="preserve">Отпуск из сети, в том числе: </t>
  </si>
  <si>
    <t>- конечные потребители (кроме совмещающих с передачей)</t>
  </si>
  <si>
    <t>- другие сети</t>
  </si>
  <si>
    <t>- поставщики</t>
  </si>
  <si>
    <t>Хозяйственные нужды сети</t>
  </si>
  <si>
    <t>Потери, в том числе:</t>
  </si>
  <si>
    <t xml:space="preserve">- относимые на собственное потребление </t>
  </si>
  <si>
    <t>Электроэнергия ( кВт•ч)</t>
  </si>
  <si>
    <t>- собственное потребление</t>
  </si>
  <si>
    <t>Фактические потери на передачу э/э</t>
  </si>
  <si>
    <t>Сведения о балансе электрической энергии (мощности) за 2021 год АО "Энерготехномаш"</t>
  </si>
  <si>
    <t>(абз. 3, 5 п. 11 "б" ПП РФ № 24 от 21.01.2004 )</t>
  </si>
  <si>
    <t>Информация об отпуске электрической энергии в сеть и отпуске электрической энергии из сети сетевой компании по уровням напряжений, используемым для ценообразования, потребителям электрической энергии и территориальным сетевым организациям, присоединенным к сетям сетевой организации. Информация о потерях электрической энергии в сетях сетевой организации в абсолютном и относительном выражении по уровням напряжения, используемым для целей ценообразования на 2020 год</t>
  </si>
  <si>
    <t>№ п/п</t>
  </si>
  <si>
    <t>Показатель</t>
  </si>
  <si>
    <t>Единица измерения</t>
  </si>
  <si>
    <t>Значение показателя</t>
  </si>
  <si>
    <t>всего</t>
  </si>
  <si>
    <t>по уровням напряжения</t>
  </si>
  <si>
    <t>СН1</t>
  </si>
  <si>
    <t>СН2</t>
  </si>
  <si>
    <t>НН</t>
  </si>
  <si>
    <t>1</t>
  </si>
  <si>
    <t>Отпуск электрической энергии в сеть</t>
  </si>
  <si>
    <t>млн. кВт*ч</t>
  </si>
  <si>
    <t>2</t>
  </si>
  <si>
    <t>Отпуск электрической энергии из сети</t>
  </si>
  <si>
    <t>3</t>
  </si>
  <si>
    <t>Фактические (отчетные) потери электрической энергии в сети</t>
  </si>
  <si>
    <t xml:space="preserve"> </t>
  </si>
  <si>
    <t>4</t>
  </si>
  <si>
    <t>Фактические (отчетные) потери электрической энергии в процентах от отпуска электрической энергии в сеть</t>
  </si>
  <si>
    <t>%</t>
  </si>
  <si>
    <t>АО ЭТМ, факт 2021 года</t>
  </si>
  <si>
    <t xml:space="preserve">Собственное потребление АО "ЭТМ" составило по уровню СН1- 0,945 млн. кВтч. </t>
  </si>
  <si>
    <t>В сети смежной сетевой организации ПАО "Россети Сибири" передано по уровню СН2- 59,615 млн. кВтч</t>
  </si>
  <si>
    <t>В сети конечным потребителям гарантирующего поставщика АО "Читаэнергосбыт" передано по уровню СН1 - 0,406 млн. кВтч, по уровню НН - 0,768 млн кВтч.(в т.ч. Населению -0,419 млн.кВтч.)</t>
  </si>
  <si>
    <t>Таблица № П1.4.</t>
  </si>
  <si>
    <t xml:space="preserve">Баланс электрической энергии по сетям ВН, СН1, СН11 и НН                                                                                 </t>
  </si>
  <si>
    <t/>
  </si>
  <si>
    <t>млн.кВтч.</t>
  </si>
  <si>
    <t>п.п.</t>
  </si>
  <si>
    <t>Показатели</t>
  </si>
  <si>
    <t>Базовый период</t>
  </si>
  <si>
    <t>Всего</t>
  </si>
  <si>
    <t>СН11</t>
  </si>
  <si>
    <t>1.</t>
  </si>
  <si>
    <t xml:space="preserve">Поступление эл.энергии в сеть , ВСЕГО </t>
  </si>
  <si>
    <t>1.1.</t>
  </si>
  <si>
    <t>из смежной сети, всего</t>
  </si>
  <si>
    <t>в том числе из сети</t>
  </si>
  <si>
    <t xml:space="preserve">ВН  </t>
  </si>
  <si>
    <t>СН1 от сетей Улан-УдэЭнерго, в том числе:</t>
  </si>
  <si>
    <t>ДНД "Автодорожник"</t>
  </si>
  <si>
    <t>1.2.</t>
  </si>
  <si>
    <t>от электростанций ПЭ (ЭСО)</t>
  </si>
  <si>
    <t>1.3.</t>
  </si>
  <si>
    <t>от других поставщиков (в т.ч. с оптового рынка)</t>
  </si>
  <si>
    <t>1.4.</t>
  </si>
  <si>
    <t>Расход электроэнергии на производственные и хозяйственные нужды</t>
  </si>
  <si>
    <t>2.</t>
  </si>
  <si>
    <t xml:space="preserve">Потери электроэнергии в сети </t>
  </si>
  <si>
    <t>то же в % (п.1.1/п.1.3)</t>
  </si>
  <si>
    <t>4.</t>
  </si>
  <si>
    <t xml:space="preserve">Полезный отпуск из сети </t>
  </si>
  <si>
    <t>Полезный отпуск сетевой всего , в том числе</t>
  </si>
  <si>
    <t>4.1.</t>
  </si>
  <si>
    <t>на генераторном напряжении</t>
  </si>
  <si>
    <t>4.2.</t>
  </si>
  <si>
    <t>потребителям оптового рынка</t>
  </si>
  <si>
    <t>4.3.</t>
  </si>
  <si>
    <r>
      <t xml:space="preserve"> Норматив технологических потерь электрической энергии при ее передаче по сетям  сетевой организации АО "Энерготехномаш"   на 2021 год -  9,79</t>
    </r>
    <r>
      <rPr>
        <b/>
        <sz val="12"/>
        <rFont val="Times New Roman Cyr"/>
        <charset val="204"/>
      </rPr>
      <t>%</t>
    </r>
    <r>
      <rPr>
        <sz val="10"/>
        <rFont val="Times New Roman Cyr"/>
        <charset val="204"/>
      </rPr>
      <t>, на уровне нормативных, утвержденных приказом РСТ РБ от 25.12.2019 №1/29 .</t>
    </r>
  </si>
  <si>
    <t xml:space="preserve">Согласовано: </t>
  </si>
  <si>
    <t>Собственным Потребителям Энерготехномаш</t>
  </si>
  <si>
    <t>Сальдо переток  в другие организации  (ПАО "Россети Сибири"- Бурятэнерго)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</si>
</sst>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9">
    <numFmt numFmtId="164" formatCode="#,##0.00&quot;р.&quot;;\-#,##0.00&quot;р.&quot;"/>
    <numFmt numFmtId="165" formatCode="_-* #,##0_р_._-;\-* #,##0_р_._-;_-* &quot;-&quot;_р_._-;_-@_-"/>
    <numFmt numFmtId="166" formatCode="_-* #,##0.00&quot;р.&quot;_-;\-* #,##0.00&quot;р.&quot;_-;_-* &quot;-&quot;??&quot;р.&quot;_-;_-@_-"/>
    <numFmt numFmtId="167" formatCode="_-* #,##0.00_р_._-;\-* #,##0.00_р_._-;_-* &quot;-&quot;??_р_._-;_-@_-"/>
    <numFmt numFmtId="168" formatCode="#,##0.000"/>
    <numFmt numFmtId="169" formatCode="0.0%"/>
    <numFmt numFmtId="170" formatCode="0.0%_);\(0.0%\)"/>
    <numFmt numFmtId="171" formatCode="#,##0_);[Red]\(#,##0\)"/>
    <numFmt numFmtId="172" formatCode="#,##0;\(#,##0\)"/>
    <numFmt numFmtId="173" formatCode="_-* #,##0.00[$€-1]_-;\-* #,##0.00[$€-1]_-;_-* &quot;-&quot;??[$€-1]_-"/>
    <numFmt numFmtId="174" formatCode="_-* #,##0.00\ _$_-;\-* #,##0.00\ _$_-;_-* &quot;-&quot;??\ _$_-;_-@_-"/>
    <numFmt numFmtId="175" formatCode="#.##0\.00"/>
    <numFmt numFmtId="176" formatCode="#\.00"/>
    <numFmt numFmtId="177" formatCode="\$#\.00"/>
    <numFmt numFmtId="178" formatCode="#\."/>
    <numFmt numFmtId="179" formatCode="General_)"/>
    <numFmt numFmtId="180" formatCode="_-* #,##0&quot;đ.&quot;_-;\-* #,##0&quot;đ.&quot;_-;_-* &quot;-&quot;&quot;đ.&quot;_-;_-@_-"/>
    <numFmt numFmtId="181" formatCode="_-* #,##0.00&quot;đ.&quot;_-;\-* #,##0.00&quot;đ.&quot;_-;_-* &quot;-&quot;??&quot;đ.&quot;_-;_-@_-"/>
    <numFmt numFmtId="182" formatCode="&quot;$&quot;#,##0_);[Red]\(&quot;$&quot;#,##0\)"/>
    <numFmt numFmtId="183" formatCode="\$#,##0\ ;\(\$#,##0\)"/>
    <numFmt numFmtId="184" formatCode="#,##0.000[$р.-419];\-#,##0.000[$р.-419]"/>
    <numFmt numFmtId="185" formatCode="_-* #,##0.0\ _$_-;\-* #,##0.0\ _$_-;_-* &quot;-&quot;??\ _$_-;_-@_-"/>
    <numFmt numFmtId="186" formatCode="0.0"/>
    <numFmt numFmtId="187" formatCode="#,##0.0_);\(#,##0.0\)"/>
    <numFmt numFmtId="188" formatCode="#,##0_ ;[Red]\-#,##0\ "/>
    <numFmt numFmtId="189" formatCode="#,##0_);[Blue]\(#,##0\)"/>
    <numFmt numFmtId="190" formatCode="_-* #,##0_-;\-* #,##0_-;_-* &quot;-&quot;_-;_-@_-"/>
    <numFmt numFmtId="191" formatCode="_-* #,##0.00_-;\-* #,##0.00_-;_-* &quot;-&quot;??_-;_-@_-"/>
    <numFmt numFmtId="192" formatCode="#,##0__\ \ \ \ "/>
    <numFmt numFmtId="193" formatCode="_-&quot;£&quot;* #,##0_-;\-&quot;£&quot;* #,##0_-;_-&quot;£&quot;* &quot;-&quot;_-;_-@_-"/>
    <numFmt numFmtId="194" formatCode="_-&quot;£&quot;* #,##0.00_-;\-&quot;£&quot;* #,##0.00_-;_-&quot;£&quot;* &quot;-&quot;??_-;_-@_-"/>
    <numFmt numFmtId="195" formatCode="#,##0.00&quot;т.р.&quot;;\-#,##0.00&quot;т.р.&quot;"/>
    <numFmt numFmtId="196" formatCode="#,##0.0;[Red]#,##0.0"/>
    <numFmt numFmtId="197" formatCode="_-* #,##0_đ_._-;\-* #,##0_đ_._-;_-* &quot;-&quot;_đ_._-;_-@_-"/>
    <numFmt numFmtId="198" formatCode="_-* #,##0.00_đ_._-;\-* #,##0.00_đ_._-;_-* &quot;-&quot;??_đ_._-;_-@_-"/>
    <numFmt numFmtId="199" formatCode="\(#,##0.0\)"/>
    <numFmt numFmtId="200" formatCode="#,##0\ &quot;?.&quot;;\-#,##0\ &quot;?.&quot;"/>
    <numFmt numFmtId="201" formatCode="#,##0______;;&quot;------------      &quot;"/>
    <numFmt numFmtId="202" formatCode="#,##0.000_ ;\-#,##0.000\ "/>
    <numFmt numFmtId="203" formatCode="#,##0.00_ ;[Red]\-#,##0.00\ "/>
    <numFmt numFmtId="204" formatCode="0.000"/>
    <numFmt numFmtId="205" formatCode="_-* #,##0\ _р_._-;\-* #,##0\ _р_._-;_-* &quot;-&quot;\ _р_._-;_-@_-"/>
    <numFmt numFmtId="206" formatCode="_-* #,##0.00\ _р_._-;\-* #,##0.00\ _р_._-;_-* &quot;-&quot;??\ _р_._-;_-@_-"/>
    <numFmt numFmtId="207" formatCode="_-* #,##0\ _$_-;\-* #,##0\ _$_-;_-* &quot;-&quot;\ _$_-;_-@_-"/>
    <numFmt numFmtId="208" formatCode="#,##0.00_ ;\-#,##0.00\ "/>
    <numFmt numFmtId="209" formatCode="#,##0.0"/>
    <numFmt numFmtId="210" formatCode="%#\.00"/>
    <numFmt numFmtId="211" formatCode="0.000%"/>
    <numFmt numFmtId="212" formatCode="#,##0.0000"/>
  </numFmts>
  <fonts count="148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b/>
      <sz val="24"/>
      <color theme="1"/>
      <name val="Calibri"/>
      <family val="2"/>
      <charset val="204"/>
      <scheme val="minor"/>
    </font>
    <font>
      <b/>
      <sz val="9"/>
      <name val="Tahoma"/>
      <family val="2"/>
      <charset val="204"/>
    </font>
    <font>
      <sz val="9"/>
      <name val="Tahoma"/>
      <family val="2"/>
      <charset val="204"/>
    </font>
    <font>
      <sz val="9"/>
      <color indexed="63"/>
      <name val="Tahoma"/>
      <family val="2"/>
      <charset val="204"/>
    </font>
    <font>
      <sz val="9"/>
      <color rgb="FFFF0000"/>
      <name val="Tahoma"/>
      <family val="2"/>
      <charset val="204"/>
    </font>
    <font>
      <sz val="10"/>
      <name val="Helv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8"/>
      <color indexed="12"/>
      <name val="Arial"/>
      <family val="2"/>
      <charset val="204"/>
    </font>
    <font>
      <sz val="11"/>
      <name val="?l?r ?o?S?V?b?N"/>
      <family val="3"/>
    </font>
    <font>
      <sz val="10"/>
      <name val="’†?S?V?b?N‘М"/>
      <family val="3"/>
      <charset val="128"/>
    </font>
    <font>
      <sz val="10"/>
      <name val="Helv"/>
      <charset val="204"/>
    </font>
    <font>
      <sz val="10"/>
      <name val="Arial Cyr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10"/>
      <name val="MS Sans Serif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u/>
      <sz val="10"/>
      <color indexed="12"/>
      <name val="Courier"/>
      <family val="3"/>
    </font>
    <font>
      <sz val="10"/>
      <name val="Arial Cyr"/>
      <family val="2"/>
      <charset val="204"/>
    </font>
    <font>
      <sz val="11"/>
      <color indexed="20"/>
      <name val="Calibri"/>
      <family val="2"/>
      <charset val="204"/>
    </font>
    <font>
      <sz val="9"/>
      <color indexed="56"/>
      <name val="Frutiger 45 Light"/>
      <family val="2"/>
    </font>
    <font>
      <sz val="10"/>
      <name val="Times New Roman"/>
      <family val="1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0"/>
      <color indexed="57"/>
      <name val="Wingdings"/>
      <charset val="2"/>
    </font>
    <font>
      <sz val="8"/>
      <name val="Palatino"/>
      <family val="1"/>
    </font>
    <font>
      <sz val="10"/>
      <color indexed="24"/>
      <name val="Arial"/>
      <family val="2"/>
      <charset val="204"/>
    </font>
    <font>
      <b/>
      <sz val="10"/>
      <color indexed="12"/>
      <name val="Arial Cyr"/>
      <family val="2"/>
      <charset val="204"/>
    </font>
    <font>
      <sz val="8"/>
      <name val="Arial Cyr"/>
      <charset val="204"/>
    </font>
    <font>
      <sz val="12"/>
      <name val="Tms Rmn"/>
      <charset val="204"/>
    </font>
    <font>
      <u/>
      <sz val="8"/>
      <color indexed="12"/>
      <name val="Arial Cyr"/>
      <charset val="204"/>
    </font>
    <font>
      <i/>
      <sz val="11"/>
      <color indexed="23"/>
      <name val="Calibri"/>
      <family val="2"/>
      <charset val="204"/>
    </font>
    <font>
      <sz val="18"/>
      <name val="Arial"/>
      <family val="2"/>
      <charset val="204"/>
    </font>
    <font>
      <i/>
      <sz val="12"/>
      <name val="Arial"/>
      <family val="2"/>
      <charset val="204"/>
    </font>
    <font>
      <sz val="12"/>
      <name val="Symbol"/>
      <family val="1"/>
      <charset val="2"/>
    </font>
    <font>
      <sz val="18"/>
      <name val="Symbol"/>
      <family val="1"/>
      <charset val="2"/>
    </font>
    <font>
      <sz val="8"/>
      <name val="Symbol"/>
      <family val="1"/>
      <charset val="2"/>
    </font>
    <font>
      <i/>
      <sz val="12"/>
      <name val="Symbol"/>
      <family val="1"/>
      <charset val="2"/>
    </font>
    <font>
      <sz val="10"/>
      <name val="Courier"/>
      <family val="1"/>
      <charset val="204"/>
    </font>
    <font>
      <u/>
      <sz val="10"/>
      <color indexed="36"/>
      <name val="Arial Cyr"/>
      <charset val="204"/>
    </font>
    <font>
      <sz val="7"/>
      <name val="Palatino"/>
      <family val="1"/>
    </font>
    <font>
      <sz val="11"/>
      <color indexed="17"/>
      <name val="Calibri"/>
      <family val="2"/>
      <charset val="204"/>
    </font>
    <font>
      <sz val="10"/>
      <name val="Arial"/>
      <family val="2"/>
    </font>
    <font>
      <sz val="9"/>
      <name val="Futura UBS Bk"/>
      <family val="2"/>
    </font>
    <font>
      <sz val="6"/>
      <color indexed="16"/>
      <name val="Palatino"/>
      <family val="1"/>
    </font>
    <font>
      <b/>
      <sz val="10"/>
      <color indexed="18"/>
      <name val="Arial Cyr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8"/>
      <color indexed="13"/>
      <name val="Arial"/>
      <family val="2"/>
    </font>
    <font>
      <b/>
      <sz val="8"/>
      <name val="Arial Cyr"/>
      <charset val="204"/>
    </font>
    <font>
      <u/>
      <sz val="10"/>
      <color indexed="12"/>
      <name val="Arial Cyr"/>
      <charset val="204"/>
    </font>
    <font>
      <sz val="10"/>
      <name val="Courier"/>
      <family val="3"/>
    </font>
    <font>
      <u/>
      <sz val="10"/>
      <color indexed="36"/>
      <name val="Courier"/>
      <family val="3"/>
    </font>
    <font>
      <b/>
      <i/>
      <sz val="11"/>
      <color indexed="12"/>
      <name val="Arial Cyr"/>
      <family val="2"/>
      <charset val="204"/>
    </font>
    <font>
      <sz val="11"/>
      <color indexed="62"/>
      <name val="Calibri"/>
      <family val="2"/>
      <charset val="204"/>
    </font>
    <font>
      <sz val="8"/>
      <color indexed="12"/>
      <name val="Palatino"/>
      <family val="1"/>
    </font>
    <font>
      <sz val="11"/>
      <color indexed="52"/>
      <name val="Calibri"/>
      <family val="2"/>
      <charset val="204"/>
    </font>
    <font>
      <sz val="12"/>
      <name val="Gill Sans"/>
    </font>
    <font>
      <i/>
      <sz val="10"/>
      <name val="PragmaticaC"/>
      <charset val="204"/>
    </font>
    <font>
      <sz val="11"/>
      <color indexed="60"/>
      <name val="Calibri"/>
      <family val="2"/>
      <charset val="204"/>
    </font>
    <font>
      <sz val="12"/>
      <name val="Arial"/>
      <family val="2"/>
      <charset val="204"/>
    </font>
    <font>
      <sz val="14"/>
      <name val="NewtonC"/>
      <charset val="204"/>
    </font>
    <font>
      <sz val="8"/>
      <name val="Helv"/>
      <charset val="204"/>
    </font>
    <font>
      <sz val="10"/>
      <name val="Palatino"/>
      <family val="1"/>
    </font>
    <font>
      <b/>
      <sz val="11"/>
      <color indexed="63"/>
      <name val="Calibri"/>
      <family val="2"/>
      <charset val="204"/>
    </font>
    <font>
      <sz val="10"/>
      <color indexed="16"/>
      <name val="Helvetica-Black"/>
    </font>
    <font>
      <sz val="22"/>
      <name val="UBSHeadline"/>
      <family val="1"/>
    </font>
    <font>
      <u/>
      <sz val="10"/>
      <name val="Arial"/>
      <family val="2"/>
      <charset val="204"/>
    </font>
    <font>
      <sz val="8"/>
      <name val="Helv"/>
    </font>
    <font>
      <i/>
      <sz val="12"/>
      <name val="Tms Rmn"/>
      <charset val="204"/>
    </font>
    <font>
      <b/>
      <sz val="10"/>
      <color indexed="10"/>
      <name val="Arial Cyr"/>
      <family val="2"/>
      <charset val="204"/>
    </font>
    <font>
      <sz val="9.5"/>
      <color indexed="23"/>
      <name val="Helvetica-Black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6"/>
      <color indexed="23"/>
      <name val="Arial"/>
      <family val="2"/>
      <charset val="204"/>
    </font>
    <font>
      <sz val="10"/>
      <color indexed="10"/>
      <name val="Arial"/>
      <family val="2"/>
    </font>
    <font>
      <sz val="8"/>
      <name val="Arial Cyr"/>
      <family val="2"/>
      <charset val="204"/>
    </font>
    <font>
      <b/>
      <sz val="9"/>
      <name val="Palatino"/>
      <family val="1"/>
    </font>
    <font>
      <sz val="9"/>
      <color indexed="21"/>
      <name val="Helvetica-Black"/>
    </font>
    <font>
      <b/>
      <sz val="10"/>
      <name val="Palatino"/>
      <family val="1"/>
    </font>
    <font>
      <b/>
      <sz val="8"/>
      <color indexed="9"/>
      <name val="Arial Cyr"/>
      <charset val="204"/>
    </font>
    <font>
      <sz val="9"/>
      <name val="Helvetica-Black"/>
    </font>
    <font>
      <b/>
      <sz val="10"/>
      <name val="Times New Roman"/>
      <family val="1"/>
    </font>
    <font>
      <sz val="12"/>
      <color indexed="8"/>
      <name val="Palatino"/>
      <family val="1"/>
    </font>
    <font>
      <sz val="11"/>
      <name val="Helvetica-Black"/>
    </font>
    <font>
      <sz val="11"/>
      <color indexed="8"/>
      <name val="Helvetica-Black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b/>
      <sz val="8"/>
      <name val="Palatino"/>
      <family val="1"/>
    </font>
    <font>
      <u/>
      <sz val="8"/>
      <color indexed="8"/>
      <name val="Arial"/>
      <family val="2"/>
    </font>
    <font>
      <sz val="11"/>
      <color indexed="10"/>
      <name val="Calibri"/>
      <family val="2"/>
      <charset val="204"/>
    </font>
    <font>
      <b/>
      <i/>
      <sz val="8"/>
      <name val="Helv"/>
    </font>
    <font>
      <b/>
      <sz val="8"/>
      <name val="Arial Cyr"/>
      <family val="2"/>
      <charset val="204"/>
    </font>
    <font>
      <b/>
      <u/>
      <sz val="11"/>
      <color indexed="12"/>
      <name val="Arial"/>
      <family val="2"/>
      <charset val="204"/>
    </font>
    <font>
      <b/>
      <sz val="12"/>
      <color indexed="12"/>
      <name val="Arial Cyr"/>
      <family val="2"/>
      <charset val="204"/>
    </font>
    <font>
      <b/>
      <sz val="12"/>
      <name val="Arial Cyr"/>
      <family val="2"/>
      <charset val="204"/>
    </font>
    <font>
      <b/>
      <sz val="10"/>
      <name val="Arial Cyr"/>
      <family val="2"/>
      <charset val="204"/>
    </font>
    <font>
      <b/>
      <sz val="18"/>
      <color indexed="62"/>
      <name val="Arial Cyr"/>
      <family val="2"/>
      <charset val="204"/>
    </font>
    <font>
      <b/>
      <i/>
      <sz val="18"/>
      <color indexed="62"/>
      <name val="Arial Cyr"/>
      <family val="2"/>
      <charset val="204"/>
    </font>
    <font>
      <b/>
      <sz val="14"/>
      <name val="Franklin Gothic Medium"/>
      <family val="2"/>
      <charset val="204"/>
    </font>
    <font>
      <b/>
      <sz val="18"/>
      <name val="Arial"/>
      <family val="2"/>
      <charset val="204"/>
    </font>
    <font>
      <b/>
      <sz val="12"/>
      <name val="Arial"/>
      <family val="2"/>
      <charset val="204"/>
    </font>
    <font>
      <b/>
      <sz val="14"/>
      <name val="Arial Cyr"/>
      <family val="2"/>
      <charset val="204"/>
    </font>
    <font>
      <b/>
      <sz val="14"/>
      <name val="Arial"/>
      <family val="2"/>
      <charset val="204"/>
    </font>
    <font>
      <sz val="10"/>
      <color indexed="9"/>
      <name val="Arial Cyr"/>
      <family val="2"/>
      <charset val="204"/>
    </font>
    <font>
      <sz val="12"/>
      <name val="Arial Cyr"/>
      <family val="2"/>
      <charset val="204"/>
    </font>
    <font>
      <sz val="10"/>
      <color indexed="64"/>
      <name val="Arial"/>
      <family val="2"/>
      <charset val="204"/>
    </font>
    <font>
      <b/>
      <i/>
      <sz val="10"/>
      <color indexed="10"/>
      <name val="Arial Cyr"/>
      <family val="2"/>
      <charset val="204"/>
    </font>
    <font>
      <b/>
      <sz val="11"/>
      <name val="Arial Cyr"/>
      <family val="2"/>
      <charset val="204"/>
    </font>
    <font>
      <sz val="11"/>
      <name val="Times New Roman CYR"/>
      <family val="1"/>
      <charset val="204"/>
    </font>
    <font>
      <b/>
      <i/>
      <sz val="14"/>
      <color indexed="57"/>
      <name val="Arial Cyr"/>
      <family val="2"/>
      <charset val="204"/>
    </font>
    <font>
      <sz val="10"/>
      <color indexed="8"/>
      <name val="Times New Roman Cyr"/>
      <family val="1"/>
      <charset val="204"/>
    </font>
    <font>
      <sz val="14"/>
      <name val="Arial Cyr"/>
      <family val="2"/>
      <charset val="204"/>
    </font>
    <font>
      <b/>
      <sz val="16"/>
      <color theme="1"/>
      <name val="Calibri"/>
      <family val="2"/>
      <charset val="204"/>
      <scheme val="minor"/>
    </font>
    <font>
      <b/>
      <sz val="9"/>
      <color rgb="FFFF0000"/>
      <name val="Tahoma"/>
      <family val="2"/>
      <charset val="204"/>
    </font>
    <font>
      <b/>
      <sz val="11"/>
      <color theme="1"/>
      <name val="Arial Narrow"/>
      <family val="2"/>
      <charset val="204"/>
    </font>
    <font>
      <sz val="11"/>
      <color theme="1"/>
      <name val="Arial Narrow"/>
      <family val="2"/>
      <charset val="204"/>
    </font>
    <font>
      <b/>
      <sz val="13"/>
      <color theme="1"/>
      <name val="Arial Narrow"/>
      <family val="2"/>
      <charset val="204"/>
    </font>
    <font>
      <sz val="13"/>
      <color theme="1"/>
      <name val="Arial Narrow"/>
      <family val="2"/>
      <charset val="204"/>
    </font>
    <font>
      <b/>
      <sz val="12"/>
      <color theme="1"/>
      <name val="Arial Narrow"/>
      <family val="2"/>
      <charset val="204"/>
    </font>
    <font>
      <sz val="12"/>
      <name val="Arial Narrow"/>
      <family val="2"/>
      <charset val="204"/>
    </font>
    <font>
      <sz val="12"/>
      <color theme="1"/>
      <name val="Arial Narrow"/>
      <family val="2"/>
      <charset val="204"/>
    </font>
    <font>
      <sz val="10"/>
      <name val="Times New Roman Cyr"/>
    </font>
    <font>
      <sz val="10"/>
      <name val="Times New Roman Cyr"/>
      <family val="1"/>
      <charset val="204"/>
    </font>
    <font>
      <sz val="10"/>
      <name val="Times New Roman Cyr"/>
      <charset val="204"/>
    </font>
    <font>
      <b/>
      <sz val="13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 Cyr"/>
      <family val="1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 Cyr"/>
      <charset val="204"/>
    </font>
    <font>
      <sz val="11"/>
      <name val="Times New Roman"/>
      <family val="1"/>
    </font>
    <font>
      <b/>
      <sz val="11"/>
      <name val="Times New Roman"/>
      <family val="1"/>
    </font>
    <font>
      <i/>
      <sz val="10"/>
      <name val="Times New Roman"/>
      <family val="1"/>
      <charset val="204"/>
    </font>
    <font>
      <b/>
      <sz val="11"/>
      <color indexed="10"/>
      <name val="Times New Roman"/>
      <family val="1"/>
      <charset val="204"/>
    </font>
    <font>
      <b/>
      <sz val="12"/>
      <name val="Times New Roman Cyr"/>
      <charset val="204"/>
    </font>
    <font>
      <sz val="12"/>
      <name val="Times New Roman Cyr"/>
      <charset val="204"/>
    </font>
    <font>
      <sz val="12"/>
      <name val="Arial Cyr"/>
      <charset val="204"/>
    </font>
    <font>
      <sz val="10"/>
      <color indexed="9"/>
      <name val="Times New Roman Cyr"/>
      <charset val="204"/>
    </font>
  </fonts>
  <fills count="5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lightGray">
        <fgColor indexed="22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7"/>
        <bgColor indexed="64"/>
      </patternFill>
    </fill>
    <fill>
      <patternFill patternType="solid">
        <fgColor indexed="32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3"/>
        <bgColor indexed="24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tted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23"/>
      </top>
      <bottom style="medium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990">
    <xf numFmtId="0" fontId="0" fillId="0" borderId="0"/>
    <xf numFmtId="0" fontId="1" fillId="0" borderId="0"/>
    <xf numFmtId="49" fontId="5" fillId="0" borderId="0" applyBorder="0">
      <alignment vertical="top"/>
    </xf>
    <xf numFmtId="0" fontId="8" fillId="0" borderId="0"/>
    <xf numFmtId="0" fontId="9" fillId="0" borderId="0"/>
    <xf numFmtId="169" fontId="10" fillId="0" borderId="0">
      <alignment vertical="top"/>
    </xf>
    <xf numFmtId="169" fontId="11" fillId="0" borderId="0">
      <alignment vertical="top"/>
    </xf>
    <xf numFmtId="170" fontId="11" fillId="3" borderId="0">
      <alignment vertical="top"/>
    </xf>
    <xf numFmtId="169" fontId="11" fillId="4" borderId="0">
      <alignment vertical="top"/>
    </xf>
    <xf numFmtId="40" fontId="12" fillId="0" borderId="0" applyFont="0" applyFill="0" applyBorder="0" applyAlignment="0" applyProtection="0"/>
    <xf numFmtId="0" fontId="13" fillId="0" borderId="0"/>
    <xf numFmtId="0" fontId="14" fillId="0" borderId="0"/>
    <xf numFmtId="171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171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172" fontId="9" fillId="5" borderId="2">
      <alignment wrapText="1"/>
      <protection locked="0"/>
    </xf>
    <xf numFmtId="0" fontId="8" fillId="0" borderId="0"/>
    <xf numFmtId="0" fontId="14" fillId="0" borderId="0"/>
    <xf numFmtId="173" fontId="14" fillId="0" borderId="0"/>
    <xf numFmtId="0" fontId="14" fillId="0" borderId="0"/>
    <xf numFmtId="173" fontId="14" fillId="0" borderId="0"/>
    <xf numFmtId="0" fontId="14" fillId="0" borderId="0"/>
    <xf numFmtId="173" fontId="14" fillId="0" borderId="0"/>
    <xf numFmtId="0" fontId="14" fillId="0" borderId="0"/>
    <xf numFmtId="173" fontId="14" fillId="0" borderId="0"/>
    <xf numFmtId="0" fontId="15" fillId="0" borderId="0"/>
    <xf numFmtId="0" fontId="8" fillId="0" borderId="0"/>
    <xf numFmtId="173" fontId="8" fillId="0" borderId="0"/>
    <xf numFmtId="0" fontId="8" fillId="0" borderId="0"/>
    <xf numFmtId="171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0" fontId="8" fillId="0" borderId="0"/>
    <xf numFmtId="173" fontId="8" fillId="0" borderId="0"/>
    <xf numFmtId="0" fontId="8" fillId="0" borderId="0"/>
    <xf numFmtId="173" fontId="8" fillId="0" borderId="0"/>
    <xf numFmtId="0" fontId="14" fillId="0" borderId="0"/>
    <xf numFmtId="173" fontId="14" fillId="0" borderId="0"/>
    <xf numFmtId="0" fontId="14" fillId="0" borderId="0"/>
    <xf numFmtId="173" fontId="14" fillId="0" borderId="0"/>
    <xf numFmtId="171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0" fontId="14" fillId="0" borderId="0"/>
    <xf numFmtId="173" fontId="14" fillId="0" borderId="0"/>
    <xf numFmtId="0" fontId="14" fillId="0" borderId="0"/>
    <xf numFmtId="0" fontId="14" fillId="0" borderId="0"/>
    <xf numFmtId="173" fontId="14" fillId="0" borderId="0"/>
    <xf numFmtId="0" fontId="14" fillId="0" borderId="0"/>
    <xf numFmtId="173" fontId="14" fillId="0" borderId="0"/>
    <xf numFmtId="171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171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0" fontId="14" fillId="0" borderId="0"/>
    <xf numFmtId="173" fontId="14" fillId="0" borderId="0"/>
    <xf numFmtId="0" fontId="14" fillId="0" borderId="0"/>
    <xf numFmtId="0" fontId="8" fillId="0" borderId="0"/>
    <xf numFmtId="173" fontId="8" fillId="0" borderId="0"/>
    <xf numFmtId="0" fontId="8" fillId="0" borderId="0"/>
    <xf numFmtId="173" fontId="8" fillId="0" borderId="0"/>
    <xf numFmtId="0" fontId="14" fillId="0" borderId="0"/>
    <xf numFmtId="173" fontId="14" fillId="0" borderId="0"/>
    <xf numFmtId="0" fontId="8" fillId="0" borderId="0"/>
    <xf numFmtId="173" fontId="8" fillId="0" borderId="0"/>
    <xf numFmtId="0" fontId="8" fillId="0" borderId="0"/>
    <xf numFmtId="173" fontId="8" fillId="0" borderId="0"/>
    <xf numFmtId="0" fontId="1" fillId="0" borderId="0"/>
    <xf numFmtId="0" fontId="14" fillId="0" borderId="0"/>
    <xf numFmtId="173" fontId="14" fillId="0" borderId="0"/>
    <xf numFmtId="174" fontId="1" fillId="0" borderId="0" applyFont="0" applyFill="0" applyBorder="0" applyAlignment="0" applyProtection="0"/>
    <xf numFmtId="175" fontId="16" fillId="0" borderId="0">
      <protection locked="0"/>
    </xf>
    <xf numFmtId="176" fontId="16" fillId="0" borderId="0">
      <protection locked="0"/>
    </xf>
    <xf numFmtId="175" fontId="16" fillId="0" borderId="0">
      <protection locked="0"/>
    </xf>
    <xf numFmtId="176" fontId="16" fillId="0" borderId="0">
      <protection locked="0"/>
    </xf>
    <xf numFmtId="177" fontId="16" fillId="0" borderId="0">
      <protection locked="0"/>
    </xf>
    <xf numFmtId="178" fontId="16" fillId="0" borderId="3">
      <protection locked="0"/>
    </xf>
    <xf numFmtId="178" fontId="17" fillId="0" borderId="0">
      <protection locked="0"/>
    </xf>
    <xf numFmtId="178" fontId="17" fillId="0" borderId="0">
      <protection locked="0"/>
    </xf>
    <xf numFmtId="178" fontId="16" fillId="0" borderId="3">
      <protection locked="0"/>
    </xf>
    <xf numFmtId="0" fontId="18" fillId="6" borderId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8" borderId="0" applyNumberFormat="0" applyBorder="0" applyAlignment="0" applyProtection="0"/>
    <xf numFmtId="0" fontId="20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3" borderId="0" applyNumberFormat="0" applyBorder="0" applyAlignment="0" applyProtection="0"/>
    <xf numFmtId="0" fontId="20" fillId="18" borderId="0" applyNumberFormat="0" applyBorder="0" applyAlignment="0" applyProtection="0"/>
    <xf numFmtId="0" fontId="20" fillId="19" borderId="0" applyNumberFormat="0" applyBorder="0" applyAlignment="0" applyProtection="0"/>
    <xf numFmtId="0" fontId="20" fillId="24" borderId="0" applyNumberFormat="0" applyBorder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0" fontId="15" fillId="0" borderId="0"/>
    <xf numFmtId="179" fontId="22" fillId="0" borderId="4">
      <protection locked="0"/>
    </xf>
    <xf numFmtId="180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0" fontId="23" fillId="8" borderId="0" applyNumberFormat="0" applyBorder="0" applyAlignment="0" applyProtection="0"/>
    <xf numFmtId="10" fontId="24" fillId="0" borderId="0" applyNumberFormat="0" applyFill="0" applyBorder="0" applyAlignment="0"/>
    <xf numFmtId="0" fontId="25" fillId="0" borderId="0"/>
    <xf numFmtId="0" fontId="26" fillId="25" borderId="5" applyNumberFormat="0" applyAlignment="0" applyProtection="0"/>
    <xf numFmtId="0" fontId="27" fillId="26" borderId="6" applyNumberFormat="0" applyAlignment="0" applyProtection="0"/>
    <xf numFmtId="0" fontId="28" fillId="0" borderId="1">
      <alignment horizontal="left" vertical="center"/>
    </xf>
    <xf numFmtId="165" fontId="9" fillId="0" borderId="0" applyFont="0" applyFill="0" applyBorder="0" applyAlignment="0" applyProtection="0"/>
    <xf numFmtId="0" fontId="29" fillId="0" borderId="0" applyFont="0" applyFill="0" applyBorder="0" applyAlignment="0" applyProtection="0">
      <alignment horizontal="right"/>
    </xf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>
      <alignment horizontal="right"/>
    </xf>
    <xf numFmtId="0" fontId="29" fillId="0" borderId="0" applyFont="0" applyFill="0" applyBorder="0" applyAlignment="0" applyProtection="0"/>
    <xf numFmtId="167" fontId="9" fillId="0" borderId="0" applyFont="0" applyFill="0" applyBorder="0" applyAlignment="0" applyProtection="0"/>
    <xf numFmtId="3" fontId="30" fillId="0" borderId="0" applyFont="0" applyFill="0" applyBorder="0" applyAlignment="0" applyProtection="0"/>
    <xf numFmtId="179" fontId="31" fillId="27" borderId="4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0" fontId="29" fillId="0" borderId="0" applyFont="0" applyFill="0" applyBorder="0" applyAlignment="0" applyProtection="0">
      <alignment horizontal="right"/>
    </xf>
    <xf numFmtId="0" fontId="29" fillId="0" borderId="0" applyFont="0" applyFill="0" applyBorder="0" applyAlignment="0" applyProtection="0">
      <alignment horizontal="right"/>
    </xf>
    <xf numFmtId="166" fontId="1" fillId="0" borderId="0" applyFont="0" applyFill="0" applyBorder="0" applyAlignment="0" applyProtection="0"/>
    <xf numFmtId="183" fontId="30" fillId="0" borderId="0" applyFont="0" applyFill="0" applyBorder="0" applyAlignment="0" applyProtection="0"/>
    <xf numFmtId="0" fontId="29" fillId="0" borderId="0" applyFill="0" applyBorder="0" applyProtection="0">
      <alignment vertical="center"/>
    </xf>
    <xf numFmtId="0" fontId="30" fillId="0" borderId="0" applyFont="0" applyFill="0" applyBorder="0" applyAlignment="0" applyProtection="0"/>
    <xf numFmtId="0" fontId="29" fillId="0" borderId="0" applyFont="0" applyFill="0" applyBorder="0" applyAlignment="0" applyProtection="0"/>
    <xf numFmtId="14" fontId="32" fillId="0" borderId="0">
      <alignment vertical="top"/>
    </xf>
    <xf numFmtId="184" fontId="1" fillId="0" borderId="0" applyFont="0" applyFill="0" applyBorder="0" applyAlignment="0" applyProtection="0"/>
    <xf numFmtId="185" fontId="1" fillId="0" borderId="0" applyFont="0" applyFill="0" applyBorder="0" applyAlignment="0" applyProtection="0"/>
    <xf numFmtId="0" fontId="29" fillId="0" borderId="7" applyNumberFormat="0" applyFont="0" applyFill="0" applyAlignment="0" applyProtection="0"/>
    <xf numFmtId="0" fontId="33" fillId="0" borderId="0" applyNumberFormat="0" applyFill="0" applyBorder="0" applyAlignment="0" applyProtection="0"/>
    <xf numFmtId="171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173" fontId="32" fillId="0" borderId="0" applyFont="0" applyFill="0" applyBorder="0" applyAlignment="0" applyProtection="0"/>
    <xf numFmtId="37" fontId="9" fillId="0" borderId="0"/>
    <xf numFmtId="0" fontId="35" fillId="0" borderId="0" applyNumberFormat="0" applyFill="0" applyBorder="0" applyAlignment="0" applyProtection="0"/>
    <xf numFmtId="186" fontId="36" fillId="0" borderId="0" applyFill="0" applyBorder="0" applyAlignment="0" applyProtection="0"/>
    <xf numFmtId="186" fontId="10" fillId="0" borderId="0" applyFill="0" applyBorder="0" applyAlignment="0" applyProtection="0"/>
    <xf numFmtId="186" fontId="37" fillId="0" borderId="0" applyFill="0" applyBorder="0" applyAlignment="0" applyProtection="0"/>
    <xf numFmtId="186" fontId="38" fillId="0" borderId="0" applyFill="0" applyBorder="0" applyAlignment="0" applyProtection="0"/>
    <xf numFmtId="186" fontId="39" fillId="0" borderId="0" applyFill="0" applyBorder="0" applyAlignment="0" applyProtection="0"/>
    <xf numFmtId="186" fontId="40" fillId="0" borderId="0" applyFill="0" applyBorder="0" applyAlignment="0" applyProtection="0"/>
    <xf numFmtId="186" fontId="41" fillId="0" borderId="0" applyFill="0" applyBorder="0" applyAlignment="0" applyProtection="0"/>
    <xf numFmtId="2" fontId="30" fillId="0" borderId="0" applyFont="0" applyFill="0" applyBorder="0" applyAlignment="0" applyProtection="0"/>
    <xf numFmtId="0" fontId="42" fillId="0" borderId="0">
      <alignment vertical="center"/>
    </xf>
    <xf numFmtId="0" fontId="43" fillId="0" borderId="0" applyNumberFormat="0" applyFill="0" applyBorder="0" applyAlignment="0" applyProtection="0">
      <alignment vertical="top"/>
      <protection locked="0"/>
    </xf>
    <xf numFmtId="0" fontId="44" fillId="0" borderId="0" applyFill="0" applyBorder="0" applyProtection="0">
      <alignment horizontal="left"/>
    </xf>
    <xf numFmtId="0" fontId="45" fillId="9" borderId="0" applyNumberFormat="0" applyBorder="0" applyAlignment="0" applyProtection="0"/>
    <xf numFmtId="169" fontId="46" fillId="4" borderId="1" applyNumberFormat="0" applyFont="0" applyBorder="0" applyAlignment="0" applyProtection="0"/>
    <xf numFmtId="0" fontId="29" fillId="0" borderId="0" applyFont="0" applyFill="0" applyBorder="0" applyAlignment="0" applyProtection="0">
      <alignment horizontal="right"/>
    </xf>
    <xf numFmtId="187" fontId="47" fillId="4" borderId="0" applyNumberFormat="0" applyFont="0" applyAlignment="0"/>
    <xf numFmtId="0" fontId="48" fillId="0" borderId="0" applyProtection="0">
      <alignment horizontal="right"/>
    </xf>
    <xf numFmtId="0" fontId="49" fillId="0" borderId="0">
      <alignment vertical="top"/>
    </xf>
    <xf numFmtId="0" fontId="50" fillId="0" borderId="8" applyNumberFormat="0" applyFill="0" applyAlignment="0" applyProtection="0"/>
    <xf numFmtId="0" fontId="51" fillId="0" borderId="9" applyNumberFormat="0" applyFill="0" applyAlignment="0" applyProtection="0"/>
    <xf numFmtId="0" fontId="52" fillId="0" borderId="10" applyNumberFormat="0" applyFill="0" applyAlignment="0" applyProtection="0"/>
    <xf numFmtId="0" fontId="52" fillId="0" borderId="0" applyNumberFormat="0" applyFill="0" applyBorder="0" applyAlignment="0" applyProtection="0"/>
    <xf numFmtId="2" fontId="53" fillId="28" borderId="0" applyAlignment="0">
      <alignment horizontal="right"/>
      <protection locked="0"/>
    </xf>
    <xf numFmtId="171" fontId="54" fillId="0" borderId="0">
      <alignment vertical="top"/>
    </xf>
    <xf numFmtId="38" fontId="54" fillId="0" borderId="0">
      <alignment vertical="top"/>
    </xf>
    <xf numFmtId="38" fontId="54" fillId="0" borderId="0">
      <alignment vertical="top"/>
    </xf>
    <xf numFmtId="0" fontId="55" fillId="0" borderId="0" applyNumberFormat="0" applyFill="0" applyBorder="0" applyAlignment="0" applyProtection="0">
      <alignment vertical="top"/>
      <protection locked="0"/>
    </xf>
    <xf numFmtId="179" fontId="56" fillId="0" borderId="0"/>
    <xf numFmtId="0" fontId="9" fillId="0" borderId="0"/>
    <xf numFmtId="0" fontId="57" fillId="0" borderId="0" applyNumberFormat="0" applyFill="0" applyBorder="0" applyAlignment="0" applyProtection="0">
      <alignment vertical="top"/>
      <protection locked="0"/>
    </xf>
    <xf numFmtId="188" fontId="58" fillId="0" borderId="1">
      <alignment horizontal="center" vertical="center" wrapText="1"/>
    </xf>
    <xf numFmtId="0" fontId="59" fillId="12" borderId="5" applyNumberFormat="0" applyAlignment="0" applyProtection="0"/>
    <xf numFmtId="0" fontId="60" fillId="0" borderId="0" applyFill="0" applyBorder="0" applyProtection="0">
      <alignment vertical="center"/>
    </xf>
    <xf numFmtId="0" fontId="60" fillId="0" borderId="0" applyFill="0" applyBorder="0" applyProtection="0">
      <alignment vertical="center"/>
    </xf>
    <xf numFmtId="0" fontId="60" fillId="0" borderId="0" applyFill="0" applyBorder="0" applyProtection="0">
      <alignment vertical="center"/>
    </xf>
    <xf numFmtId="0" fontId="60" fillId="0" borderId="0" applyFill="0" applyBorder="0" applyProtection="0">
      <alignment vertical="center"/>
    </xf>
    <xf numFmtId="171" fontId="11" fillId="0" borderId="0">
      <alignment vertical="top"/>
    </xf>
    <xf numFmtId="171" fontId="11" fillId="3" borderId="0">
      <alignment vertical="top"/>
    </xf>
    <xf numFmtId="38" fontId="11" fillId="3" borderId="0">
      <alignment vertical="top"/>
    </xf>
    <xf numFmtId="38" fontId="11" fillId="3" borderId="0">
      <alignment vertical="top"/>
    </xf>
    <xf numFmtId="38" fontId="11" fillId="0" borderId="0">
      <alignment vertical="top"/>
    </xf>
    <xf numFmtId="189" fontId="11" fillId="4" borderId="0">
      <alignment vertical="top"/>
    </xf>
    <xf numFmtId="38" fontId="11" fillId="0" borderId="0">
      <alignment vertical="top"/>
    </xf>
    <xf numFmtId="0" fontId="61" fillId="0" borderId="11" applyNumberFormat="0" applyFill="0" applyAlignment="0" applyProtection="0"/>
    <xf numFmtId="190" fontId="62" fillId="0" borderId="0" applyFont="0" applyFill="0" applyBorder="0" applyAlignment="0" applyProtection="0"/>
    <xf numFmtId="191" fontId="62" fillId="0" borderId="0" applyFont="0" applyFill="0" applyBorder="0" applyAlignment="0" applyProtection="0"/>
    <xf numFmtId="190" fontId="62" fillId="0" borderId="0" applyFont="0" applyFill="0" applyBorder="0" applyAlignment="0" applyProtection="0"/>
    <xf numFmtId="191" fontId="62" fillId="0" borderId="0" applyFont="0" applyFill="0" applyBorder="0" applyAlignment="0" applyProtection="0"/>
    <xf numFmtId="192" fontId="63" fillId="0" borderId="1">
      <alignment horizontal="right"/>
      <protection locked="0"/>
    </xf>
    <xf numFmtId="193" fontId="62" fillId="0" borderId="0" applyFont="0" applyFill="0" applyBorder="0" applyAlignment="0" applyProtection="0"/>
    <xf numFmtId="194" fontId="62" fillId="0" borderId="0" applyFont="0" applyFill="0" applyBorder="0" applyAlignment="0" applyProtection="0"/>
    <xf numFmtId="193" fontId="62" fillId="0" borderId="0" applyFont="0" applyFill="0" applyBorder="0" applyAlignment="0" applyProtection="0"/>
    <xf numFmtId="194" fontId="62" fillId="0" borderId="0" applyFont="0" applyFill="0" applyBorder="0" applyAlignment="0" applyProtection="0"/>
    <xf numFmtId="0" fontId="29" fillId="0" borderId="0" applyFont="0" applyFill="0" applyBorder="0" applyAlignment="0" applyProtection="0">
      <alignment horizontal="right"/>
    </xf>
    <xf numFmtId="0" fontId="29" fillId="0" borderId="0" applyFill="0" applyBorder="0" applyProtection="0">
      <alignment vertical="center"/>
    </xf>
    <xf numFmtId="0" fontId="29" fillId="0" borderId="0" applyFont="0" applyFill="0" applyBorder="0" applyAlignment="0" applyProtection="0">
      <alignment horizontal="right"/>
    </xf>
    <xf numFmtId="3" fontId="1" fillId="0" borderId="12" applyFont="0" applyBorder="0">
      <alignment horizontal="center" vertical="center"/>
    </xf>
    <xf numFmtId="0" fontId="64" fillId="29" borderId="0" applyNumberFormat="0" applyBorder="0" applyAlignment="0" applyProtection="0"/>
    <xf numFmtId="0" fontId="18" fillId="0" borderId="13"/>
    <xf numFmtId="0" fontId="65" fillId="0" borderId="0" applyNumberFormat="0" applyFill="0" applyBorder="0" applyAlignment="0" applyProtection="0"/>
    <xf numFmtId="195" fontId="1" fillId="0" borderId="0"/>
    <xf numFmtId="0" fontId="65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0">
      <alignment horizontal="right"/>
    </xf>
    <xf numFmtId="0" fontId="1" fillId="0" borderId="0"/>
    <xf numFmtId="0" fontId="67" fillId="0" borderId="0"/>
    <xf numFmtId="0" fontId="29" fillId="0" borderId="0" applyFill="0" applyBorder="0" applyProtection="0">
      <alignment vertical="center"/>
    </xf>
    <xf numFmtId="0" fontId="68" fillId="0" borderId="0"/>
    <xf numFmtId="0" fontId="9" fillId="0" borderId="0"/>
    <xf numFmtId="0" fontId="8" fillId="0" borderId="0"/>
    <xf numFmtId="0" fontId="5" fillId="30" borderId="14" applyNumberFormat="0" applyFont="0" applyAlignment="0" applyProtection="0"/>
    <xf numFmtId="196" fontId="1" fillId="0" borderId="0" applyFont="0" applyAlignment="0">
      <alignment horizontal="center"/>
    </xf>
    <xf numFmtId="197" fontId="1" fillId="0" borderId="0" applyFont="0" applyFill="0" applyBorder="0" applyAlignment="0" applyProtection="0"/>
    <xf numFmtId="198" fontId="1" fillId="0" borderId="0" applyFont="0" applyFill="0" applyBorder="0" applyAlignment="0" applyProtection="0"/>
    <xf numFmtId="0" fontId="46" fillId="0" borderId="0"/>
    <xf numFmtId="199" fontId="46" fillId="0" borderId="0" applyFont="0" applyFill="0" applyBorder="0" applyAlignment="0" applyProtection="0"/>
    <xf numFmtId="200" fontId="46" fillId="0" borderId="0" applyFont="0" applyFill="0" applyBorder="0" applyAlignment="0" applyProtection="0"/>
    <xf numFmtId="0" fontId="69" fillId="25" borderId="15" applyNumberFormat="0" applyAlignment="0" applyProtection="0"/>
    <xf numFmtId="1" fontId="70" fillId="0" borderId="0" applyProtection="0">
      <alignment horizontal="right" vertical="center"/>
    </xf>
    <xf numFmtId="49" fontId="71" fillId="0" borderId="16" applyFill="0" applyProtection="0">
      <alignment vertical="center"/>
    </xf>
    <xf numFmtId="9" fontId="9" fillId="0" borderId="0" applyFont="0" applyFill="0" applyBorder="0" applyAlignment="0" applyProtection="0"/>
    <xf numFmtId="0" fontId="29" fillId="0" borderId="0" applyFill="0" applyBorder="0" applyProtection="0">
      <alignment vertical="center"/>
    </xf>
    <xf numFmtId="37" fontId="72" fillId="5" borderId="17"/>
    <xf numFmtId="37" fontId="72" fillId="5" borderId="17"/>
    <xf numFmtId="0" fontId="73" fillId="0" borderId="0" applyNumberFormat="0">
      <alignment horizontal="left"/>
    </xf>
    <xf numFmtId="201" fontId="74" fillId="0" borderId="18" applyBorder="0">
      <alignment horizontal="right"/>
      <protection locked="0"/>
    </xf>
    <xf numFmtId="49" fontId="75" fillId="0" borderId="1" applyNumberFormat="0">
      <alignment horizontal="left" vertical="center"/>
    </xf>
    <xf numFmtId="0" fontId="76" fillId="0" borderId="19">
      <alignment vertical="center"/>
    </xf>
    <xf numFmtId="4" fontId="77" fillId="5" borderId="15" applyNumberFormat="0" applyProtection="0">
      <alignment vertical="center"/>
    </xf>
    <xf numFmtId="4" fontId="78" fillId="5" borderId="15" applyNumberFormat="0" applyProtection="0">
      <alignment vertical="center"/>
    </xf>
    <xf numFmtId="4" fontId="77" fillId="5" borderId="15" applyNumberFormat="0" applyProtection="0">
      <alignment horizontal="left" vertical="center" indent="1"/>
    </xf>
    <xf numFmtId="4" fontId="77" fillId="5" borderId="15" applyNumberFormat="0" applyProtection="0">
      <alignment horizontal="left" vertical="center" indent="1"/>
    </xf>
    <xf numFmtId="0" fontId="9" fillId="31" borderId="15" applyNumberFormat="0" applyProtection="0">
      <alignment horizontal="left" vertical="center" indent="1"/>
    </xf>
    <xf numFmtId="4" fontId="77" fillId="32" borderId="15" applyNumberFormat="0" applyProtection="0">
      <alignment horizontal="right" vertical="center"/>
    </xf>
    <xf numFmtId="4" fontId="77" fillId="33" borderId="15" applyNumberFormat="0" applyProtection="0">
      <alignment horizontal="right" vertical="center"/>
    </xf>
    <xf numFmtId="4" fontId="77" fillId="34" borderId="15" applyNumberFormat="0" applyProtection="0">
      <alignment horizontal="right" vertical="center"/>
    </xf>
    <xf numFmtId="4" fontId="77" fillId="35" borderId="15" applyNumberFormat="0" applyProtection="0">
      <alignment horizontal="right" vertical="center"/>
    </xf>
    <xf numFmtId="4" fontId="77" fillId="36" borderId="15" applyNumberFormat="0" applyProtection="0">
      <alignment horizontal="right" vertical="center"/>
    </xf>
    <xf numFmtId="4" fontId="77" fillId="37" borderId="15" applyNumberFormat="0" applyProtection="0">
      <alignment horizontal="right" vertical="center"/>
    </xf>
    <xf numFmtId="4" fontId="77" fillId="38" borderId="15" applyNumberFormat="0" applyProtection="0">
      <alignment horizontal="right" vertical="center"/>
    </xf>
    <xf numFmtId="4" fontId="77" fillId="39" borderId="15" applyNumberFormat="0" applyProtection="0">
      <alignment horizontal="right" vertical="center"/>
    </xf>
    <xf numFmtId="4" fontId="77" fillId="40" borderId="15" applyNumberFormat="0" applyProtection="0">
      <alignment horizontal="right" vertical="center"/>
    </xf>
    <xf numFmtId="4" fontId="79" fillId="41" borderId="15" applyNumberFormat="0" applyProtection="0">
      <alignment horizontal="left" vertical="center" indent="1"/>
    </xf>
    <xf numFmtId="4" fontId="77" fillId="42" borderId="20" applyNumberFormat="0" applyProtection="0">
      <alignment horizontal="left" vertical="center" indent="1"/>
    </xf>
    <xf numFmtId="4" fontId="80" fillId="43" borderId="0" applyNumberFormat="0" applyProtection="0">
      <alignment horizontal="left" vertical="center" indent="1"/>
    </xf>
    <xf numFmtId="0" fontId="9" fillId="31" borderId="15" applyNumberFormat="0" applyProtection="0">
      <alignment horizontal="left" vertical="center" indent="1"/>
    </xf>
    <xf numFmtId="4" fontId="81" fillId="42" borderId="15" applyNumberFormat="0" applyProtection="0">
      <alignment horizontal="left" vertical="center" indent="1"/>
    </xf>
    <xf numFmtId="4" fontId="81" fillId="44" borderId="15" applyNumberFormat="0" applyProtection="0">
      <alignment horizontal="left" vertical="center" indent="1"/>
    </xf>
    <xf numFmtId="0" fontId="9" fillId="44" borderId="15" applyNumberFormat="0" applyProtection="0">
      <alignment horizontal="left" vertical="center" indent="1"/>
    </xf>
    <xf numFmtId="0" fontId="9" fillId="44" borderId="15" applyNumberFormat="0" applyProtection="0">
      <alignment horizontal="left" vertical="center" indent="1"/>
    </xf>
    <xf numFmtId="0" fontId="9" fillId="45" borderId="15" applyNumberFormat="0" applyProtection="0">
      <alignment horizontal="left" vertical="center" indent="1"/>
    </xf>
    <xf numFmtId="0" fontId="9" fillId="45" borderId="15" applyNumberFormat="0" applyProtection="0">
      <alignment horizontal="left" vertical="center" indent="1"/>
    </xf>
    <xf numFmtId="0" fontId="9" fillId="3" borderId="15" applyNumberFormat="0" applyProtection="0">
      <alignment horizontal="left" vertical="center" indent="1"/>
    </xf>
    <xf numFmtId="0" fontId="9" fillId="3" borderId="15" applyNumberFormat="0" applyProtection="0">
      <alignment horizontal="left" vertical="center" indent="1"/>
    </xf>
    <xf numFmtId="0" fontId="9" fillId="31" borderId="15" applyNumberFormat="0" applyProtection="0">
      <alignment horizontal="left" vertical="center" indent="1"/>
    </xf>
    <xf numFmtId="0" fontId="9" fillId="31" borderId="15" applyNumberFormat="0" applyProtection="0">
      <alignment horizontal="left" vertical="center" indent="1"/>
    </xf>
    <xf numFmtId="0" fontId="1" fillId="0" borderId="0"/>
    <xf numFmtId="4" fontId="77" fillId="46" borderId="15" applyNumberFormat="0" applyProtection="0">
      <alignment vertical="center"/>
    </xf>
    <xf numFmtId="4" fontId="78" fillId="46" borderId="15" applyNumberFormat="0" applyProtection="0">
      <alignment vertical="center"/>
    </xf>
    <xf numFmtId="4" fontId="77" fillId="46" borderId="15" applyNumberFormat="0" applyProtection="0">
      <alignment horizontal="left" vertical="center" indent="1"/>
    </xf>
    <xf numFmtId="4" fontId="77" fillId="46" borderId="15" applyNumberFormat="0" applyProtection="0">
      <alignment horizontal="left" vertical="center" indent="1"/>
    </xf>
    <xf numFmtId="4" fontId="77" fillId="42" borderId="15" applyNumberFormat="0" applyProtection="0">
      <alignment horizontal="right" vertical="center"/>
    </xf>
    <xf numFmtId="4" fontId="78" fillId="42" borderId="15" applyNumberFormat="0" applyProtection="0">
      <alignment horizontal="right" vertical="center"/>
    </xf>
    <xf numFmtId="0" fontId="9" fillId="31" borderId="15" applyNumberFormat="0" applyProtection="0">
      <alignment horizontal="left" vertical="center" indent="1"/>
    </xf>
    <xf numFmtId="0" fontId="9" fillId="31" borderId="15" applyNumberFormat="0" applyProtection="0">
      <alignment horizontal="left" vertical="center" indent="1"/>
    </xf>
    <xf numFmtId="0" fontId="82" fillId="0" borderId="0"/>
    <xf numFmtId="4" fontId="83" fillId="42" borderId="15" applyNumberFormat="0" applyProtection="0">
      <alignment horizontal="right" vertical="center"/>
    </xf>
    <xf numFmtId="0" fontId="84" fillId="0" borderId="0">
      <alignment horizontal="left" vertical="center" wrapText="1"/>
    </xf>
    <xf numFmtId="0" fontId="9" fillId="0" borderId="0"/>
    <xf numFmtId="0" fontId="8" fillId="0" borderId="0"/>
    <xf numFmtId="0" fontId="85" fillId="0" borderId="0" applyBorder="0" applyProtection="0">
      <alignment vertical="center"/>
    </xf>
    <xf numFmtId="0" fontId="85" fillId="0" borderId="16" applyBorder="0" applyProtection="0">
      <alignment horizontal="right" vertical="center"/>
    </xf>
    <xf numFmtId="0" fontId="86" fillId="47" borderId="0" applyBorder="0" applyProtection="0">
      <alignment horizontal="centerContinuous" vertical="center"/>
    </xf>
    <xf numFmtId="0" fontId="86" fillId="48" borderId="16" applyBorder="0" applyProtection="0">
      <alignment horizontal="centerContinuous" vertical="center"/>
    </xf>
    <xf numFmtId="0" fontId="87" fillId="0" borderId="0"/>
    <xf numFmtId="171" fontId="88" fillId="49" borderId="0">
      <alignment horizontal="right" vertical="top"/>
    </xf>
    <xf numFmtId="38" fontId="88" fillId="49" borderId="0">
      <alignment horizontal="right" vertical="top"/>
    </xf>
    <xf numFmtId="38" fontId="88" fillId="49" borderId="0">
      <alignment horizontal="right" vertical="top"/>
    </xf>
    <xf numFmtId="0" fontId="68" fillId="0" borderId="0"/>
    <xf numFmtId="0" fontId="89" fillId="0" borderId="0" applyFill="0" applyBorder="0" applyProtection="0">
      <alignment horizontal="left"/>
    </xf>
    <xf numFmtId="0" fontId="44" fillId="0" borderId="21" applyFill="0" applyBorder="0" applyProtection="0">
      <alignment horizontal="left" vertical="top"/>
    </xf>
    <xf numFmtId="0" fontId="90" fillId="0" borderId="0">
      <alignment horizontal="centerContinuous"/>
    </xf>
    <xf numFmtId="0" fontId="91" fillId="0" borderId="21" applyFill="0" applyBorder="0" applyProtection="0"/>
    <xf numFmtId="0" fontId="91" fillId="0" borderId="0"/>
    <xf numFmtId="0" fontId="92" fillId="0" borderId="0" applyFill="0" applyBorder="0" applyProtection="0"/>
    <xf numFmtId="0" fontId="93" fillId="0" borderId="0"/>
    <xf numFmtId="0" fontId="94" fillId="0" borderId="0" applyNumberFormat="0" applyFill="0" applyBorder="0" applyAlignment="0" applyProtection="0"/>
    <xf numFmtId="0" fontId="95" fillId="0" borderId="22" applyNumberFormat="0" applyFill="0" applyAlignment="0" applyProtection="0"/>
    <xf numFmtId="0" fontId="96" fillId="0" borderId="7" applyFill="0" applyBorder="0" applyProtection="0">
      <alignment vertical="center"/>
    </xf>
    <xf numFmtId="0" fontId="97" fillId="0" borderId="0">
      <alignment horizontal="fill"/>
    </xf>
    <xf numFmtId="0" fontId="46" fillId="0" borderId="0"/>
    <xf numFmtId="0" fontId="98" fillId="0" borderId="0" applyNumberFormat="0" applyFill="0" applyBorder="0" applyAlignment="0" applyProtection="0"/>
    <xf numFmtId="0" fontId="99" fillId="0" borderId="16" applyBorder="0" applyProtection="0">
      <alignment horizontal="right"/>
    </xf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179" fontId="22" fillId="0" borderId="4">
      <protection locked="0"/>
    </xf>
    <xf numFmtId="0" fontId="59" fillId="12" borderId="5" applyNumberFormat="0" applyAlignment="0" applyProtection="0"/>
    <xf numFmtId="0" fontId="59" fillId="12" borderId="5" applyNumberFormat="0" applyAlignment="0" applyProtection="0"/>
    <xf numFmtId="0" fontId="59" fillId="12" borderId="5" applyNumberFormat="0" applyAlignment="0" applyProtection="0"/>
    <xf numFmtId="0" fontId="59" fillId="12" borderId="5" applyNumberFormat="0" applyAlignment="0" applyProtection="0"/>
    <xf numFmtId="0" fontId="59" fillId="12" borderId="5" applyNumberFormat="0" applyAlignment="0" applyProtection="0"/>
    <xf numFmtId="0" fontId="59" fillId="12" borderId="5" applyNumberFormat="0" applyAlignment="0" applyProtection="0"/>
    <xf numFmtId="0" fontId="59" fillId="12" borderId="5" applyNumberFormat="0" applyAlignment="0" applyProtection="0"/>
    <xf numFmtId="0" fontId="59" fillId="12" borderId="5" applyNumberFormat="0" applyAlignment="0" applyProtection="0"/>
    <xf numFmtId="0" fontId="59" fillId="12" borderId="5" applyNumberFormat="0" applyAlignment="0" applyProtection="0"/>
    <xf numFmtId="0" fontId="59" fillId="12" borderId="5" applyNumberFormat="0" applyAlignment="0" applyProtection="0"/>
    <xf numFmtId="0" fontId="59" fillId="12" borderId="5" applyNumberFormat="0" applyAlignment="0" applyProtection="0"/>
    <xf numFmtId="0" fontId="59" fillId="12" borderId="5" applyNumberFormat="0" applyAlignment="0" applyProtection="0"/>
    <xf numFmtId="0" fontId="59" fillId="12" borderId="5" applyNumberFormat="0" applyAlignment="0" applyProtection="0"/>
    <xf numFmtId="0" fontId="59" fillId="12" borderId="5" applyNumberFormat="0" applyAlignment="0" applyProtection="0"/>
    <xf numFmtId="0" fontId="59" fillId="12" borderId="5" applyNumberFormat="0" applyAlignment="0" applyProtection="0"/>
    <xf numFmtId="0" fontId="59" fillId="12" borderId="5" applyNumberFormat="0" applyAlignment="0" applyProtection="0"/>
    <xf numFmtId="0" fontId="59" fillId="12" borderId="5" applyNumberFormat="0" applyAlignment="0" applyProtection="0"/>
    <xf numFmtId="0" fontId="59" fillId="12" borderId="5" applyNumberFormat="0" applyAlignment="0" applyProtection="0"/>
    <xf numFmtId="0" fontId="59" fillId="12" borderId="5" applyNumberFormat="0" applyAlignment="0" applyProtection="0"/>
    <xf numFmtId="0" fontId="59" fillId="12" borderId="5" applyNumberFormat="0" applyAlignment="0" applyProtection="0"/>
    <xf numFmtId="0" fontId="59" fillId="12" borderId="5" applyNumberFormat="0" applyAlignment="0" applyProtection="0"/>
    <xf numFmtId="0" fontId="59" fillId="12" borderId="5" applyNumberFormat="0" applyAlignment="0" applyProtection="0"/>
    <xf numFmtId="0" fontId="59" fillId="12" borderId="5" applyNumberFormat="0" applyAlignment="0" applyProtection="0"/>
    <xf numFmtId="0" fontId="59" fillId="12" borderId="5" applyNumberFormat="0" applyAlignment="0" applyProtection="0"/>
    <xf numFmtId="3" fontId="100" fillId="0" borderId="0">
      <alignment horizontal="center" vertical="center" textRotation="90" wrapText="1"/>
    </xf>
    <xf numFmtId="202" fontId="22" fillId="0" borderId="1">
      <alignment vertical="top" wrapText="1"/>
    </xf>
    <xf numFmtId="0" fontId="69" fillId="25" borderId="15" applyNumberFormat="0" applyAlignment="0" applyProtection="0"/>
    <xf numFmtId="0" fontId="69" fillId="25" borderId="15" applyNumberFormat="0" applyAlignment="0" applyProtection="0"/>
    <xf numFmtId="0" fontId="69" fillId="25" borderId="15" applyNumberFormat="0" applyAlignment="0" applyProtection="0"/>
    <xf numFmtId="0" fontId="69" fillId="25" borderId="15" applyNumberFormat="0" applyAlignment="0" applyProtection="0"/>
    <xf numFmtId="0" fontId="69" fillId="25" borderId="15" applyNumberFormat="0" applyAlignment="0" applyProtection="0"/>
    <xf numFmtId="0" fontId="69" fillId="25" borderId="15" applyNumberFormat="0" applyAlignment="0" applyProtection="0"/>
    <xf numFmtId="0" fontId="69" fillId="25" borderId="15" applyNumberFormat="0" applyAlignment="0" applyProtection="0"/>
    <xf numFmtId="0" fontId="69" fillId="25" borderId="15" applyNumberFormat="0" applyAlignment="0" applyProtection="0"/>
    <xf numFmtId="0" fontId="69" fillId="25" borderId="15" applyNumberFormat="0" applyAlignment="0" applyProtection="0"/>
    <xf numFmtId="0" fontId="69" fillId="25" borderId="15" applyNumberFormat="0" applyAlignment="0" applyProtection="0"/>
    <xf numFmtId="0" fontId="69" fillId="25" borderId="15" applyNumberFormat="0" applyAlignment="0" applyProtection="0"/>
    <xf numFmtId="0" fontId="69" fillId="25" borderId="15" applyNumberFormat="0" applyAlignment="0" applyProtection="0"/>
    <xf numFmtId="0" fontId="69" fillId="25" borderId="15" applyNumberFormat="0" applyAlignment="0" applyProtection="0"/>
    <xf numFmtId="0" fontId="69" fillId="25" borderId="15" applyNumberFormat="0" applyAlignment="0" applyProtection="0"/>
    <xf numFmtId="0" fontId="69" fillId="25" borderId="15" applyNumberFormat="0" applyAlignment="0" applyProtection="0"/>
    <xf numFmtId="0" fontId="69" fillId="25" borderId="15" applyNumberFormat="0" applyAlignment="0" applyProtection="0"/>
    <xf numFmtId="0" fontId="69" fillId="25" borderId="15" applyNumberFormat="0" applyAlignment="0" applyProtection="0"/>
    <xf numFmtId="0" fontId="69" fillId="25" borderId="15" applyNumberFormat="0" applyAlignment="0" applyProtection="0"/>
    <xf numFmtId="0" fontId="69" fillId="25" borderId="15" applyNumberFormat="0" applyAlignment="0" applyProtection="0"/>
    <xf numFmtId="0" fontId="69" fillId="25" borderId="15" applyNumberFormat="0" applyAlignment="0" applyProtection="0"/>
    <xf numFmtId="0" fontId="69" fillId="25" borderId="15" applyNumberFormat="0" applyAlignment="0" applyProtection="0"/>
    <xf numFmtId="0" fontId="69" fillId="25" borderId="15" applyNumberFormat="0" applyAlignment="0" applyProtection="0"/>
    <xf numFmtId="0" fontId="69" fillId="25" borderId="15" applyNumberFormat="0" applyAlignment="0" applyProtection="0"/>
    <xf numFmtId="0" fontId="69" fillId="25" borderId="15" applyNumberFormat="0" applyAlignment="0" applyProtection="0"/>
    <xf numFmtId="0" fontId="26" fillId="25" borderId="5" applyNumberFormat="0" applyAlignment="0" applyProtection="0"/>
    <xf numFmtId="0" fontId="26" fillId="25" borderId="5" applyNumberFormat="0" applyAlignment="0" applyProtection="0"/>
    <xf numFmtId="0" fontId="26" fillId="25" borderId="5" applyNumberFormat="0" applyAlignment="0" applyProtection="0"/>
    <xf numFmtId="0" fontId="26" fillId="25" borderId="5" applyNumberFormat="0" applyAlignment="0" applyProtection="0"/>
    <xf numFmtId="0" fontId="26" fillId="25" borderId="5" applyNumberFormat="0" applyAlignment="0" applyProtection="0"/>
    <xf numFmtId="0" fontId="26" fillId="25" borderId="5" applyNumberFormat="0" applyAlignment="0" applyProtection="0"/>
    <xf numFmtId="0" fontId="26" fillId="25" borderId="5" applyNumberFormat="0" applyAlignment="0" applyProtection="0"/>
    <xf numFmtId="0" fontId="26" fillId="25" borderId="5" applyNumberFormat="0" applyAlignment="0" applyProtection="0"/>
    <xf numFmtId="0" fontId="26" fillId="25" borderId="5" applyNumberFormat="0" applyAlignment="0" applyProtection="0"/>
    <xf numFmtId="0" fontId="26" fillId="25" borderId="5" applyNumberFormat="0" applyAlignment="0" applyProtection="0"/>
    <xf numFmtId="0" fontId="26" fillId="25" borderId="5" applyNumberFormat="0" applyAlignment="0" applyProtection="0"/>
    <xf numFmtId="0" fontId="26" fillId="25" borderId="5" applyNumberFormat="0" applyAlignment="0" applyProtection="0"/>
    <xf numFmtId="0" fontId="26" fillId="25" borderId="5" applyNumberFormat="0" applyAlignment="0" applyProtection="0"/>
    <xf numFmtId="0" fontId="26" fillId="25" borderId="5" applyNumberFormat="0" applyAlignment="0" applyProtection="0"/>
    <xf numFmtId="0" fontId="26" fillId="25" borderId="5" applyNumberFormat="0" applyAlignment="0" applyProtection="0"/>
    <xf numFmtId="0" fontId="26" fillId="25" borderId="5" applyNumberFormat="0" applyAlignment="0" applyProtection="0"/>
    <xf numFmtId="0" fontId="26" fillId="25" borderId="5" applyNumberFormat="0" applyAlignment="0" applyProtection="0"/>
    <xf numFmtId="0" fontId="26" fillId="25" borderId="5" applyNumberFormat="0" applyAlignment="0" applyProtection="0"/>
    <xf numFmtId="0" fontId="26" fillId="25" borderId="5" applyNumberFormat="0" applyAlignment="0" applyProtection="0"/>
    <xf numFmtId="0" fontId="26" fillId="25" borderId="5" applyNumberFormat="0" applyAlignment="0" applyProtection="0"/>
    <xf numFmtId="0" fontId="26" fillId="25" borderId="5" applyNumberFormat="0" applyAlignment="0" applyProtection="0"/>
    <xf numFmtId="0" fontId="26" fillId="25" borderId="5" applyNumberFormat="0" applyAlignment="0" applyProtection="0"/>
    <xf numFmtId="0" fontId="26" fillId="25" borderId="5" applyNumberFormat="0" applyAlignment="0" applyProtection="0"/>
    <xf numFmtId="0" fontId="26" fillId="25" borderId="5" applyNumberFormat="0" applyAlignment="0" applyProtection="0"/>
    <xf numFmtId="0" fontId="101" fillId="0" borderId="0" applyNumberFormat="0" applyFill="0" applyBorder="0" applyAlignment="0" applyProtection="0">
      <alignment vertical="top"/>
      <protection locked="0"/>
    </xf>
    <xf numFmtId="0" fontId="55" fillId="0" borderId="0" applyNumberFormat="0" applyFill="0" applyBorder="0" applyAlignment="0" applyProtection="0">
      <alignment vertical="top"/>
      <protection locked="0"/>
    </xf>
    <xf numFmtId="0" fontId="101" fillId="0" borderId="0" applyNumberFormat="0" applyFill="0" applyBorder="0" applyAlignment="0" applyProtection="0">
      <alignment vertical="top"/>
      <protection locked="0"/>
    </xf>
    <xf numFmtId="203" fontId="102" fillId="0" borderId="1">
      <alignment vertical="top" wrapText="1"/>
    </xf>
    <xf numFmtId="4" fontId="103" fillId="0" borderId="1">
      <alignment horizontal="left" vertical="center"/>
    </xf>
    <xf numFmtId="4" fontId="103" fillId="0" borderId="1"/>
    <xf numFmtId="4" fontId="103" fillId="50" borderId="1"/>
    <xf numFmtId="4" fontId="103" fillId="51" borderId="1"/>
    <xf numFmtId="4" fontId="104" fillId="52" borderId="1"/>
    <xf numFmtId="4" fontId="105" fillId="3" borderId="1"/>
    <xf numFmtId="4" fontId="106" fillId="0" borderId="1">
      <alignment horizontal="center" wrapText="1"/>
    </xf>
    <xf numFmtId="203" fontId="103" fillId="0" borderId="1"/>
    <xf numFmtId="203" fontId="102" fillId="0" borderId="1">
      <alignment horizontal="center" vertical="center" wrapText="1"/>
    </xf>
    <xf numFmtId="203" fontId="102" fillId="0" borderId="1">
      <alignment vertical="top" wrapText="1"/>
    </xf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0" fontId="107" fillId="0" borderId="0" applyBorder="0">
      <alignment horizontal="center" vertical="center" wrapText="1"/>
    </xf>
    <xf numFmtId="0" fontId="50" fillId="0" borderId="8" applyNumberFormat="0" applyFill="0" applyAlignment="0" applyProtection="0"/>
    <xf numFmtId="0" fontId="50" fillId="0" borderId="8" applyNumberFormat="0" applyFill="0" applyAlignment="0" applyProtection="0"/>
    <xf numFmtId="0" fontId="50" fillId="0" borderId="8" applyNumberFormat="0" applyFill="0" applyAlignment="0" applyProtection="0"/>
    <xf numFmtId="0" fontId="50" fillId="0" borderId="8" applyNumberFormat="0" applyFill="0" applyAlignment="0" applyProtection="0"/>
    <xf numFmtId="0" fontId="50" fillId="0" borderId="8" applyNumberFormat="0" applyFill="0" applyAlignment="0" applyProtection="0"/>
    <xf numFmtId="0" fontId="50" fillId="0" borderId="8" applyNumberFormat="0" applyFill="0" applyAlignment="0" applyProtection="0"/>
    <xf numFmtId="0" fontId="50" fillId="0" borderId="8" applyNumberFormat="0" applyFill="0" applyAlignment="0" applyProtection="0"/>
    <xf numFmtId="0" fontId="50" fillId="0" borderId="8" applyNumberFormat="0" applyFill="0" applyAlignment="0" applyProtection="0"/>
    <xf numFmtId="0" fontId="50" fillId="0" borderId="8" applyNumberFormat="0" applyFill="0" applyAlignment="0" applyProtection="0"/>
    <xf numFmtId="0" fontId="50" fillId="0" borderId="8" applyNumberFormat="0" applyFill="0" applyAlignment="0" applyProtection="0"/>
    <xf numFmtId="0" fontId="50" fillId="0" borderId="8" applyNumberFormat="0" applyFill="0" applyAlignment="0" applyProtection="0"/>
    <xf numFmtId="0" fontId="50" fillId="0" borderId="8" applyNumberFormat="0" applyFill="0" applyAlignment="0" applyProtection="0"/>
    <xf numFmtId="0" fontId="50" fillId="0" borderId="8" applyNumberFormat="0" applyFill="0" applyAlignment="0" applyProtection="0"/>
    <xf numFmtId="0" fontId="50" fillId="0" borderId="8" applyNumberFormat="0" applyFill="0" applyAlignment="0" applyProtection="0"/>
    <xf numFmtId="0" fontId="50" fillId="0" borderId="8" applyNumberFormat="0" applyFill="0" applyAlignment="0" applyProtection="0"/>
    <xf numFmtId="0" fontId="50" fillId="0" borderId="8" applyNumberFormat="0" applyFill="0" applyAlignment="0" applyProtection="0"/>
    <xf numFmtId="0" fontId="50" fillId="0" borderId="8" applyNumberFormat="0" applyFill="0" applyAlignment="0" applyProtection="0"/>
    <xf numFmtId="0" fontId="50" fillId="0" borderId="8" applyNumberFormat="0" applyFill="0" applyAlignment="0" applyProtection="0"/>
    <xf numFmtId="0" fontId="50" fillId="0" borderId="8" applyNumberFormat="0" applyFill="0" applyAlignment="0" applyProtection="0"/>
    <xf numFmtId="0" fontId="50" fillId="0" borderId="8" applyNumberFormat="0" applyFill="0" applyAlignment="0" applyProtection="0"/>
    <xf numFmtId="0" fontId="50" fillId="0" borderId="8" applyNumberFormat="0" applyFill="0" applyAlignment="0" applyProtection="0"/>
    <xf numFmtId="0" fontId="50" fillId="0" borderId="8" applyNumberFormat="0" applyFill="0" applyAlignment="0" applyProtection="0"/>
    <xf numFmtId="0" fontId="50" fillId="0" borderId="8" applyNumberFormat="0" applyFill="0" applyAlignment="0" applyProtection="0"/>
    <xf numFmtId="0" fontId="50" fillId="0" borderId="8" applyNumberFormat="0" applyFill="0" applyAlignment="0" applyProtection="0"/>
    <xf numFmtId="0" fontId="51" fillId="0" borderId="9" applyNumberFormat="0" applyFill="0" applyAlignment="0" applyProtection="0"/>
    <xf numFmtId="0" fontId="51" fillId="0" borderId="9" applyNumberFormat="0" applyFill="0" applyAlignment="0" applyProtection="0"/>
    <xf numFmtId="0" fontId="51" fillId="0" borderId="9" applyNumberFormat="0" applyFill="0" applyAlignment="0" applyProtection="0"/>
    <xf numFmtId="0" fontId="51" fillId="0" borderId="9" applyNumberFormat="0" applyFill="0" applyAlignment="0" applyProtection="0"/>
    <xf numFmtId="0" fontId="51" fillId="0" borderId="9" applyNumberFormat="0" applyFill="0" applyAlignment="0" applyProtection="0"/>
    <xf numFmtId="0" fontId="51" fillId="0" borderId="9" applyNumberFormat="0" applyFill="0" applyAlignment="0" applyProtection="0"/>
    <xf numFmtId="0" fontId="51" fillId="0" borderId="9" applyNumberFormat="0" applyFill="0" applyAlignment="0" applyProtection="0"/>
    <xf numFmtId="0" fontId="51" fillId="0" borderId="9" applyNumberFormat="0" applyFill="0" applyAlignment="0" applyProtection="0"/>
    <xf numFmtId="0" fontId="51" fillId="0" borderId="9" applyNumberFormat="0" applyFill="0" applyAlignment="0" applyProtection="0"/>
    <xf numFmtId="0" fontId="51" fillId="0" borderId="9" applyNumberFormat="0" applyFill="0" applyAlignment="0" applyProtection="0"/>
    <xf numFmtId="0" fontId="51" fillId="0" borderId="9" applyNumberFormat="0" applyFill="0" applyAlignment="0" applyProtection="0"/>
    <xf numFmtId="0" fontId="51" fillId="0" borderId="9" applyNumberFormat="0" applyFill="0" applyAlignment="0" applyProtection="0"/>
    <xf numFmtId="0" fontId="51" fillId="0" borderId="9" applyNumberFormat="0" applyFill="0" applyAlignment="0" applyProtection="0"/>
    <xf numFmtId="0" fontId="51" fillId="0" borderId="9" applyNumberFormat="0" applyFill="0" applyAlignment="0" applyProtection="0"/>
    <xf numFmtId="0" fontId="51" fillId="0" borderId="9" applyNumberFormat="0" applyFill="0" applyAlignment="0" applyProtection="0"/>
    <xf numFmtId="0" fontId="51" fillId="0" borderId="9" applyNumberFormat="0" applyFill="0" applyAlignment="0" applyProtection="0"/>
    <xf numFmtId="0" fontId="51" fillId="0" borderId="9" applyNumberFormat="0" applyFill="0" applyAlignment="0" applyProtection="0"/>
    <xf numFmtId="0" fontId="51" fillId="0" borderId="9" applyNumberFormat="0" applyFill="0" applyAlignment="0" applyProtection="0"/>
    <xf numFmtId="0" fontId="51" fillId="0" borderId="9" applyNumberFormat="0" applyFill="0" applyAlignment="0" applyProtection="0"/>
    <xf numFmtId="0" fontId="51" fillId="0" borderId="9" applyNumberFormat="0" applyFill="0" applyAlignment="0" applyProtection="0"/>
    <xf numFmtId="0" fontId="51" fillId="0" borderId="9" applyNumberFormat="0" applyFill="0" applyAlignment="0" applyProtection="0"/>
    <xf numFmtId="0" fontId="51" fillId="0" borderId="9" applyNumberFormat="0" applyFill="0" applyAlignment="0" applyProtection="0"/>
    <xf numFmtId="0" fontId="51" fillId="0" borderId="9" applyNumberFormat="0" applyFill="0" applyAlignment="0" applyProtection="0"/>
    <xf numFmtId="0" fontId="51" fillId="0" borderId="9" applyNumberFormat="0" applyFill="0" applyAlignment="0" applyProtection="0"/>
    <xf numFmtId="0" fontId="52" fillId="0" borderId="10" applyNumberFormat="0" applyFill="0" applyAlignment="0" applyProtection="0"/>
    <xf numFmtId="0" fontId="52" fillId="0" borderId="10" applyNumberFormat="0" applyFill="0" applyAlignment="0" applyProtection="0"/>
    <xf numFmtId="0" fontId="52" fillId="0" borderId="10" applyNumberFormat="0" applyFill="0" applyAlignment="0" applyProtection="0"/>
    <xf numFmtId="0" fontId="52" fillId="0" borderId="10" applyNumberFormat="0" applyFill="0" applyAlignment="0" applyProtection="0"/>
    <xf numFmtId="0" fontId="52" fillId="0" borderId="10" applyNumberFormat="0" applyFill="0" applyAlignment="0" applyProtection="0"/>
    <xf numFmtId="0" fontId="52" fillId="0" borderId="10" applyNumberFormat="0" applyFill="0" applyAlignment="0" applyProtection="0"/>
    <xf numFmtId="0" fontId="52" fillId="0" borderId="10" applyNumberFormat="0" applyFill="0" applyAlignment="0" applyProtection="0"/>
    <xf numFmtId="0" fontId="52" fillId="0" borderId="10" applyNumberFormat="0" applyFill="0" applyAlignment="0" applyProtection="0"/>
    <xf numFmtId="0" fontId="52" fillId="0" borderId="10" applyNumberFormat="0" applyFill="0" applyAlignment="0" applyProtection="0"/>
    <xf numFmtId="0" fontId="52" fillId="0" borderId="10" applyNumberFormat="0" applyFill="0" applyAlignment="0" applyProtection="0"/>
    <xf numFmtId="0" fontId="52" fillId="0" borderId="10" applyNumberFormat="0" applyFill="0" applyAlignment="0" applyProtection="0"/>
    <xf numFmtId="0" fontId="52" fillId="0" borderId="10" applyNumberFormat="0" applyFill="0" applyAlignment="0" applyProtection="0"/>
    <xf numFmtId="0" fontId="52" fillId="0" borderId="10" applyNumberFormat="0" applyFill="0" applyAlignment="0" applyProtection="0"/>
    <xf numFmtId="0" fontId="52" fillId="0" borderId="10" applyNumberFormat="0" applyFill="0" applyAlignment="0" applyProtection="0"/>
    <xf numFmtId="0" fontId="52" fillId="0" borderId="10" applyNumberFormat="0" applyFill="0" applyAlignment="0" applyProtection="0"/>
    <xf numFmtId="0" fontId="52" fillId="0" borderId="10" applyNumberFormat="0" applyFill="0" applyAlignment="0" applyProtection="0"/>
    <xf numFmtId="0" fontId="52" fillId="0" borderId="10" applyNumberFormat="0" applyFill="0" applyAlignment="0" applyProtection="0"/>
    <xf numFmtId="0" fontId="52" fillId="0" borderId="10" applyNumberFormat="0" applyFill="0" applyAlignment="0" applyProtection="0"/>
    <xf numFmtId="0" fontId="52" fillId="0" borderId="10" applyNumberFormat="0" applyFill="0" applyAlignment="0" applyProtection="0"/>
    <xf numFmtId="0" fontId="52" fillId="0" borderId="10" applyNumberFormat="0" applyFill="0" applyAlignment="0" applyProtection="0"/>
    <xf numFmtId="0" fontId="52" fillId="0" borderId="10" applyNumberFormat="0" applyFill="0" applyAlignment="0" applyProtection="0"/>
    <xf numFmtId="0" fontId="52" fillId="0" borderId="10" applyNumberFormat="0" applyFill="0" applyAlignment="0" applyProtection="0"/>
    <xf numFmtId="0" fontId="52" fillId="0" borderId="10" applyNumberFormat="0" applyFill="0" applyAlignment="0" applyProtection="0"/>
    <xf numFmtId="0" fontId="52" fillId="0" borderId="10" applyNumberFormat="0" applyFill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4" fillId="0" borderId="23" applyBorder="0">
      <alignment horizontal="center" vertical="center" wrapText="1"/>
    </xf>
    <xf numFmtId="179" fontId="31" fillId="27" borderId="4"/>
    <xf numFmtId="4" fontId="5" fillId="5" borderId="1" applyBorder="0">
      <alignment horizontal="right"/>
    </xf>
    <xf numFmtId="49" fontId="110" fillId="0" borderId="0" applyBorder="0">
      <alignment vertical="center"/>
    </xf>
    <xf numFmtId="0" fontId="95" fillId="0" borderId="22" applyNumberFormat="0" applyFill="0" applyAlignment="0" applyProtection="0"/>
    <xf numFmtId="0" fontId="95" fillId="0" borderId="22" applyNumberFormat="0" applyFill="0" applyAlignment="0" applyProtection="0"/>
    <xf numFmtId="0" fontId="95" fillId="0" borderId="22" applyNumberFormat="0" applyFill="0" applyAlignment="0" applyProtection="0"/>
    <xf numFmtId="0" fontId="95" fillId="0" borderId="22" applyNumberFormat="0" applyFill="0" applyAlignment="0" applyProtection="0"/>
    <xf numFmtId="0" fontId="95" fillId="0" borderId="22" applyNumberFormat="0" applyFill="0" applyAlignment="0" applyProtection="0"/>
    <xf numFmtId="0" fontId="95" fillId="0" borderId="22" applyNumberFormat="0" applyFill="0" applyAlignment="0" applyProtection="0"/>
    <xf numFmtId="0" fontId="95" fillId="0" borderId="22" applyNumberFormat="0" applyFill="0" applyAlignment="0" applyProtection="0"/>
    <xf numFmtId="0" fontId="95" fillId="0" borderId="22" applyNumberFormat="0" applyFill="0" applyAlignment="0" applyProtection="0"/>
    <xf numFmtId="0" fontId="95" fillId="0" borderId="22" applyNumberFormat="0" applyFill="0" applyAlignment="0" applyProtection="0"/>
    <xf numFmtId="0" fontId="95" fillId="0" borderId="22" applyNumberFormat="0" applyFill="0" applyAlignment="0" applyProtection="0"/>
    <xf numFmtId="0" fontId="95" fillId="0" borderId="22" applyNumberFormat="0" applyFill="0" applyAlignment="0" applyProtection="0"/>
    <xf numFmtId="0" fontId="95" fillId="0" borderId="22" applyNumberFormat="0" applyFill="0" applyAlignment="0" applyProtection="0"/>
    <xf numFmtId="0" fontId="95" fillId="0" borderId="22" applyNumberFormat="0" applyFill="0" applyAlignment="0" applyProtection="0"/>
    <xf numFmtId="0" fontId="95" fillId="0" borderId="22" applyNumberFormat="0" applyFill="0" applyAlignment="0" applyProtection="0"/>
    <xf numFmtId="0" fontId="95" fillId="0" borderId="22" applyNumberFormat="0" applyFill="0" applyAlignment="0" applyProtection="0"/>
    <xf numFmtId="0" fontId="95" fillId="0" borderId="22" applyNumberFormat="0" applyFill="0" applyAlignment="0" applyProtection="0"/>
    <xf numFmtId="0" fontId="95" fillId="0" borderId="22" applyNumberFormat="0" applyFill="0" applyAlignment="0" applyProtection="0"/>
    <xf numFmtId="0" fontId="95" fillId="0" borderId="22" applyNumberFormat="0" applyFill="0" applyAlignment="0" applyProtection="0"/>
    <xf numFmtId="0" fontId="95" fillId="0" borderId="22" applyNumberFormat="0" applyFill="0" applyAlignment="0" applyProtection="0"/>
    <xf numFmtId="0" fontId="95" fillId="0" borderId="22" applyNumberFormat="0" applyFill="0" applyAlignment="0" applyProtection="0"/>
    <xf numFmtId="0" fontId="95" fillId="0" borderId="22" applyNumberFormat="0" applyFill="0" applyAlignment="0" applyProtection="0"/>
    <xf numFmtId="0" fontId="95" fillId="0" borderId="22" applyNumberFormat="0" applyFill="0" applyAlignment="0" applyProtection="0"/>
    <xf numFmtId="0" fontId="95" fillId="0" borderId="22" applyNumberFormat="0" applyFill="0" applyAlignment="0" applyProtection="0"/>
    <xf numFmtId="0" fontId="95" fillId="0" borderId="22" applyNumberFormat="0" applyFill="0" applyAlignment="0" applyProtection="0"/>
    <xf numFmtId="3" fontId="31" fillId="0" borderId="1" applyBorder="0">
      <alignment vertical="center"/>
    </xf>
    <xf numFmtId="0" fontId="65" fillId="0" borderId="3" applyNumberFormat="0" applyFill="0" applyAlignment="0" applyProtection="0"/>
    <xf numFmtId="0" fontId="65" fillId="0" borderId="3" applyNumberFormat="0" applyFill="0" applyAlignment="0" applyProtection="0"/>
    <xf numFmtId="0" fontId="65" fillId="0" borderId="3" applyNumberFormat="0" applyFill="0" applyAlignment="0" applyProtection="0"/>
    <xf numFmtId="0" fontId="65" fillId="0" borderId="3" applyNumberFormat="0" applyFill="0" applyAlignment="0" applyProtection="0"/>
    <xf numFmtId="0" fontId="65" fillId="0" borderId="3" applyNumberFormat="0" applyFill="0" applyAlignment="0" applyProtection="0"/>
    <xf numFmtId="0" fontId="65" fillId="0" borderId="3" applyNumberFormat="0" applyFill="0" applyAlignment="0" applyProtection="0"/>
    <xf numFmtId="0" fontId="65" fillId="0" borderId="3" applyNumberFormat="0" applyFill="0" applyAlignment="0" applyProtection="0"/>
    <xf numFmtId="0" fontId="65" fillId="0" borderId="3" applyNumberFormat="0" applyFill="0" applyAlignment="0" applyProtection="0"/>
    <xf numFmtId="0" fontId="65" fillId="0" borderId="3" applyNumberFormat="0" applyFill="0" applyAlignment="0" applyProtection="0"/>
    <xf numFmtId="0" fontId="65" fillId="0" borderId="3" applyNumberFormat="0" applyFill="0" applyAlignment="0" applyProtection="0"/>
    <xf numFmtId="0" fontId="27" fillId="26" borderId="6" applyNumberFormat="0" applyAlignment="0" applyProtection="0"/>
    <xf numFmtId="0" fontId="27" fillId="26" borderId="6" applyNumberFormat="0" applyAlignment="0" applyProtection="0"/>
    <xf numFmtId="0" fontId="27" fillId="26" borderId="6" applyNumberFormat="0" applyAlignment="0" applyProtection="0"/>
    <xf numFmtId="0" fontId="27" fillId="26" borderId="6" applyNumberFormat="0" applyAlignment="0" applyProtection="0"/>
    <xf numFmtId="0" fontId="27" fillId="26" borderId="6" applyNumberFormat="0" applyAlignment="0" applyProtection="0"/>
    <xf numFmtId="0" fontId="27" fillId="26" borderId="6" applyNumberFormat="0" applyAlignment="0" applyProtection="0"/>
    <xf numFmtId="0" fontId="27" fillId="26" borderId="6" applyNumberFormat="0" applyAlignment="0" applyProtection="0"/>
    <xf numFmtId="0" fontId="27" fillId="26" borderId="6" applyNumberFormat="0" applyAlignment="0" applyProtection="0"/>
    <xf numFmtId="0" fontId="27" fillId="26" borderId="6" applyNumberFormat="0" applyAlignment="0" applyProtection="0"/>
    <xf numFmtId="0" fontId="27" fillId="26" borderId="6" applyNumberFormat="0" applyAlignment="0" applyProtection="0"/>
    <xf numFmtId="0" fontId="27" fillId="26" borderId="6" applyNumberFormat="0" applyAlignment="0" applyProtection="0"/>
    <xf numFmtId="0" fontId="27" fillId="26" borderId="6" applyNumberFormat="0" applyAlignment="0" applyProtection="0"/>
    <xf numFmtId="0" fontId="27" fillId="26" borderId="6" applyNumberFormat="0" applyAlignment="0" applyProtection="0"/>
    <xf numFmtId="0" fontId="27" fillId="26" borderId="6" applyNumberFormat="0" applyAlignment="0" applyProtection="0"/>
    <xf numFmtId="0" fontId="27" fillId="26" borderId="6" applyNumberFormat="0" applyAlignment="0" applyProtection="0"/>
    <xf numFmtId="0" fontId="27" fillId="26" borderId="6" applyNumberFormat="0" applyAlignment="0" applyProtection="0"/>
    <xf numFmtId="0" fontId="27" fillId="26" borderId="6" applyNumberFormat="0" applyAlignment="0" applyProtection="0"/>
    <xf numFmtId="0" fontId="27" fillId="26" borderId="6" applyNumberFormat="0" applyAlignment="0" applyProtection="0"/>
    <xf numFmtId="0" fontId="27" fillId="26" borderId="6" applyNumberFormat="0" applyAlignment="0" applyProtection="0"/>
    <xf numFmtId="0" fontId="27" fillId="26" borderId="6" applyNumberFormat="0" applyAlignment="0" applyProtection="0"/>
    <xf numFmtId="0" fontId="27" fillId="26" borderId="6" applyNumberFormat="0" applyAlignment="0" applyProtection="0"/>
    <xf numFmtId="0" fontId="27" fillId="26" borderId="6" applyNumberFormat="0" applyAlignment="0" applyProtection="0"/>
    <xf numFmtId="0" fontId="27" fillId="26" borderId="6" applyNumberFormat="0" applyAlignment="0" applyProtection="0"/>
    <xf numFmtId="0" fontId="27" fillId="26" borderId="6" applyNumberFormat="0" applyAlignment="0" applyProtection="0"/>
    <xf numFmtId="0" fontId="1" fillId="0" borderId="0">
      <alignment wrapText="1"/>
    </xf>
    <xf numFmtId="0" fontId="109" fillId="0" borderId="0">
      <alignment horizontal="center" vertical="top" wrapText="1"/>
    </xf>
    <xf numFmtId="0" fontId="111" fillId="0" borderId="0">
      <alignment horizontal="centerContinuous" vertical="center" wrapText="1"/>
    </xf>
    <xf numFmtId="173" fontId="109" fillId="0" borderId="0">
      <alignment horizontal="center" vertical="top" wrapText="1"/>
    </xf>
    <xf numFmtId="0" fontId="65" fillId="4" borderId="0" applyFill="0">
      <alignment wrapText="1"/>
    </xf>
    <xf numFmtId="0" fontId="65" fillId="4" borderId="0" applyFill="0">
      <alignment wrapText="1"/>
    </xf>
    <xf numFmtId="0" fontId="65" fillId="4" borderId="0" applyFill="0">
      <alignment wrapText="1"/>
    </xf>
    <xf numFmtId="0" fontId="65" fillId="4" borderId="0" applyFill="0">
      <alignment wrapText="1"/>
    </xf>
    <xf numFmtId="0" fontId="65" fillId="4" borderId="0" applyFill="0">
      <alignment wrapText="1"/>
    </xf>
    <xf numFmtId="0" fontId="65" fillId="4" borderId="0" applyFill="0">
      <alignment wrapText="1"/>
    </xf>
    <xf numFmtId="0" fontId="65" fillId="4" borderId="0" applyFill="0">
      <alignment wrapText="1"/>
    </xf>
    <xf numFmtId="0" fontId="65" fillId="4" borderId="0" applyFill="0">
      <alignment wrapText="1"/>
    </xf>
    <xf numFmtId="0" fontId="65" fillId="4" borderId="0" applyFill="0">
      <alignment wrapText="1"/>
    </xf>
    <xf numFmtId="0" fontId="65" fillId="4" borderId="0" applyFill="0">
      <alignment wrapText="1"/>
    </xf>
    <xf numFmtId="0" fontId="65" fillId="4" borderId="0" applyFill="0">
      <alignment wrapText="1"/>
    </xf>
    <xf numFmtId="0" fontId="65" fillId="4" borderId="0" applyFill="0">
      <alignment wrapText="1"/>
    </xf>
    <xf numFmtId="0" fontId="65" fillId="4" borderId="0" applyFill="0">
      <alignment wrapText="1"/>
    </xf>
    <xf numFmtId="0" fontId="65" fillId="4" borderId="0" applyFill="0">
      <alignment wrapText="1"/>
    </xf>
    <xf numFmtId="0" fontId="65" fillId="4" borderId="0" applyFill="0">
      <alignment wrapText="1"/>
    </xf>
    <xf numFmtId="0" fontId="65" fillId="4" borderId="0" applyFill="0">
      <alignment wrapText="1"/>
    </xf>
    <xf numFmtId="0" fontId="65" fillId="4" borderId="0" applyFill="0">
      <alignment wrapText="1"/>
    </xf>
    <xf numFmtId="0" fontId="65" fillId="4" borderId="0" applyFill="0">
      <alignment wrapText="1"/>
    </xf>
    <xf numFmtId="0" fontId="65" fillId="4" borderId="0" applyFill="0">
      <alignment wrapText="1"/>
    </xf>
    <xf numFmtId="0" fontId="65" fillId="4" borderId="0" applyFill="0">
      <alignment wrapText="1"/>
    </xf>
    <xf numFmtId="0" fontId="65" fillId="4" borderId="0" applyFill="0">
      <alignment wrapText="1"/>
    </xf>
    <xf numFmtId="0" fontId="65" fillId="4" borderId="0" applyFill="0">
      <alignment wrapText="1"/>
    </xf>
    <xf numFmtId="0" fontId="65" fillId="4" borderId="0" applyFill="0">
      <alignment wrapText="1"/>
    </xf>
    <xf numFmtId="0" fontId="65" fillId="4" borderId="0" applyFill="0">
      <alignment wrapText="1"/>
    </xf>
    <xf numFmtId="0" fontId="65" fillId="4" borderId="0" applyFill="0">
      <alignment wrapText="1"/>
    </xf>
    <xf numFmtId="0" fontId="65" fillId="4" borderId="0" applyFill="0">
      <alignment wrapText="1"/>
    </xf>
    <xf numFmtId="0" fontId="65" fillId="4" borderId="0" applyFill="0">
      <alignment wrapText="1"/>
    </xf>
    <xf numFmtId="0" fontId="65" fillId="4" borderId="0" applyFill="0">
      <alignment wrapText="1"/>
    </xf>
    <xf numFmtId="0" fontId="65" fillId="4" borderId="0" applyFill="0">
      <alignment wrapText="1"/>
    </xf>
    <xf numFmtId="0" fontId="65" fillId="4" borderId="0" applyFill="0">
      <alignment wrapText="1"/>
    </xf>
    <xf numFmtId="0" fontId="65" fillId="4" borderId="0" applyFill="0">
      <alignment wrapText="1"/>
    </xf>
    <xf numFmtId="0" fontId="65" fillId="4" borderId="0" applyFill="0">
      <alignment wrapText="1"/>
    </xf>
    <xf numFmtId="0" fontId="65" fillId="4" borderId="0" applyFill="0">
      <alignment wrapText="1"/>
    </xf>
    <xf numFmtId="0" fontId="65" fillId="4" borderId="0" applyFill="0">
      <alignment wrapText="1"/>
    </xf>
    <xf numFmtId="0" fontId="65" fillId="4" borderId="0" applyFill="0">
      <alignment wrapText="1"/>
    </xf>
    <xf numFmtId="0" fontId="65" fillId="4" borderId="0" applyFill="0">
      <alignment wrapText="1"/>
    </xf>
    <xf numFmtId="0" fontId="65" fillId="4" borderId="0" applyFill="0">
      <alignment wrapText="1"/>
    </xf>
    <xf numFmtId="0" fontId="65" fillId="4" borderId="0" applyFill="0">
      <alignment wrapText="1"/>
    </xf>
    <xf numFmtId="0" fontId="65" fillId="4" borderId="0" applyFill="0">
      <alignment wrapText="1"/>
    </xf>
    <xf numFmtId="0" fontId="65" fillId="4" borderId="0" applyFill="0">
      <alignment wrapText="1"/>
    </xf>
    <xf numFmtId="0" fontId="65" fillId="4" borderId="0" applyFill="0">
      <alignment wrapText="1"/>
    </xf>
    <xf numFmtId="0" fontId="65" fillId="4" borderId="0" applyFill="0">
      <alignment wrapText="1"/>
    </xf>
    <xf numFmtId="0" fontId="65" fillId="4" borderId="0" applyFill="0">
      <alignment wrapText="1"/>
    </xf>
    <xf numFmtId="0" fontId="65" fillId="4" borderId="0" applyFill="0">
      <alignment wrapText="1"/>
    </xf>
    <xf numFmtId="0" fontId="65" fillId="4" borderId="0" applyFill="0">
      <alignment wrapText="1"/>
    </xf>
    <xf numFmtId="0" fontId="65" fillId="4" borderId="0" applyFill="0">
      <alignment wrapText="1"/>
    </xf>
    <xf numFmtId="0" fontId="65" fillId="4" borderId="0" applyFill="0">
      <alignment wrapText="1"/>
    </xf>
    <xf numFmtId="0" fontId="65" fillId="4" borderId="0" applyFill="0">
      <alignment wrapText="1"/>
    </xf>
    <xf numFmtId="0" fontId="65" fillId="4" borderId="0" applyFill="0">
      <alignment wrapText="1"/>
    </xf>
    <xf numFmtId="0" fontId="65" fillId="4" borderId="0" applyFill="0">
      <alignment wrapText="1"/>
    </xf>
    <xf numFmtId="0" fontId="65" fillId="4" borderId="0" applyFill="0">
      <alignment wrapText="1"/>
    </xf>
    <xf numFmtId="0" fontId="65" fillId="4" borderId="0" applyFill="0">
      <alignment wrapText="1"/>
    </xf>
    <xf numFmtId="0" fontId="65" fillId="4" borderId="0" applyFill="0">
      <alignment wrapText="1"/>
    </xf>
    <xf numFmtId="173" fontId="65" fillId="4" borderId="0" applyFill="0">
      <alignment wrapText="1"/>
    </xf>
    <xf numFmtId="168" fontId="2" fillId="4" borderId="1">
      <alignment wrapText="1"/>
    </xf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164" fontId="112" fillId="0" borderId="0"/>
    <xf numFmtId="0" fontId="64" fillId="29" borderId="0" applyNumberFormat="0" applyBorder="0" applyAlignment="0" applyProtection="0"/>
    <xf numFmtId="0" fontId="64" fillId="29" borderId="0" applyNumberFormat="0" applyBorder="0" applyAlignment="0" applyProtection="0"/>
    <xf numFmtId="0" fontId="64" fillId="29" borderId="0" applyNumberFormat="0" applyBorder="0" applyAlignment="0" applyProtection="0"/>
    <xf numFmtId="0" fontId="64" fillId="29" borderId="0" applyNumberFormat="0" applyBorder="0" applyAlignment="0" applyProtection="0"/>
    <xf numFmtId="0" fontId="64" fillId="29" borderId="0" applyNumberFormat="0" applyBorder="0" applyAlignment="0" applyProtection="0"/>
    <xf numFmtId="0" fontId="64" fillId="29" borderId="0" applyNumberFormat="0" applyBorder="0" applyAlignment="0" applyProtection="0"/>
    <xf numFmtId="0" fontId="64" fillId="29" borderId="0" applyNumberFormat="0" applyBorder="0" applyAlignment="0" applyProtection="0"/>
    <xf numFmtId="0" fontId="64" fillId="29" borderId="0" applyNumberFormat="0" applyBorder="0" applyAlignment="0" applyProtection="0"/>
    <xf numFmtId="0" fontId="64" fillId="29" borderId="0" applyNumberFormat="0" applyBorder="0" applyAlignment="0" applyProtection="0"/>
    <xf numFmtId="0" fontId="64" fillId="29" borderId="0" applyNumberFormat="0" applyBorder="0" applyAlignment="0" applyProtection="0"/>
    <xf numFmtId="0" fontId="64" fillId="29" borderId="0" applyNumberFormat="0" applyBorder="0" applyAlignment="0" applyProtection="0"/>
    <xf numFmtId="0" fontId="64" fillId="29" borderId="0" applyNumberFormat="0" applyBorder="0" applyAlignment="0" applyProtection="0"/>
    <xf numFmtId="0" fontId="64" fillId="29" borderId="0" applyNumberFormat="0" applyBorder="0" applyAlignment="0" applyProtection="0"/>
    <xf numFmtId="0" fontId="64" fillId="29" borderId="0" applyNumberFormat="0" applyBorder="0" applyAlignment="0" applyProtection="0"/>
    <xf numFmtId="0" fontId="64" fillId="29" borderId="0" applyNumberFormat="0" applyBorder="0" applyAlignment="0" applyProtection="0"/>
    <xf numFmtId="0" fontId="64" fillId="29" borderId="0" applyNumberFormat="0" applyBorder="0" applyAlignment="0" applyProtection="0"/>
    <xf numFmtId="49" fontId="100" fillId="0" borderId="1">
      <alignment horizontal="right" vertical="top" wrapText="1"/>
    </xf>
    <xf numFmtId="186" fontId="113" fillId="0" borderId="0">
      <alignment horizontal="right" vertical="top" wrapText="1"/>
    </xf>
    <xf numFmtId="49" fontId="5" fillId="0" borderId="0" applyBorder="0">
      <alignment vertical="top"/>
    </xf>
    <xf numFmtId="0" fontId="114" fillId="0" borderId="0"/>
    <xf numFmtId="0" fontId="9" fillId="0" borderId="0"/>
    <xf numFmtId="0" fontId="114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49" fontId="5" fillId="0" borderId="0" applyBorder="0">
      <alignment vertical="top"/>
    </xf>
    <xf numFmtId="0" fontId="19" fillId="0" borderId="0"/>
    <xf numFmtId="0" fontId="19" fillId="0" borderId="0"/>
    <xf numFmtId="173" fontId="19" fillId="0" borderId="0"/>
    <xf numFmtId="49" fontId="5" fillId="0" borderId="0" applyBorder="0">
      <alignment vertical="top"/>
    </xf>
    <xf numFmtId="49" fontId="5" fillId="0" borderId="0" applyBorder="0">
      <alignment vertical="top"/>
    </xf>
    <xf numFmtId="49" fontId="5" fillId="0" borderId="0" applyBorder="0">
      <alignment vertical="top"/>
    </xf>
    <xf numFmtId="49" fontId="5" fillId="0" borderId="0" applyBorder="0">
      <alignment vertical="top"/>
    </xf>
    <xf numFmtId="49" fontId="5" fillId="0" borderId="0" applyBorder="0">
      <alignment vertical="top"/>
    </xf>
    <xf numFmtId="49" fontId="5" fillId="0" borderId="0" applyBorder="0">
      <alignment vertical="top"/>
    </xf>
    <xf numFmtId="1" fontId="115" fillId="0" borderId="1">
      <alignment horizontal="left" vertical="center"/>
    </xf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1" fillId="0" borderId="0" applyFont="0" applyFill="0" applyBorder="0" applyProtection="0">
      <alignment horizontal="center" vertical="center" wrapText="1"/>
    </xf>
    <xf numFmtId="0" fontId="1" fillId="0" borderId="0" applyNumberFormat="0" applyFont="0" applyFill="0" applyBorder="0" applyProtection="0">
      <alignment horizontal="justify" vertical="center" wrapText="1"/>
    </xf>
    <xf numFmtId="203" fontId="116" fillId="0" borderId="1">
      <alignment vertical="top"/>
    </xf>
    <xf numFmtId="186" fontId="117" fillId="5" borderId="17" applyNumberFormat="0" applyBorder="0" applyAlignment="0">
      <alignment vertical="center"/>
      <protection locked="0"/>
    </xf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1" fillId="30" borderId="14" applyNumberFormat="0" applyFont="0" applyAlignment="0" applyProtection="0"/>
    <xf numFmtId="0" fontId="1" fillId="30" borderId="14" applyNumberFormat="0" applyFont="0" applyAlignment="0" applyProtection="0"/>
    <xf numFmtId="0" fontId="1" fillId="30" borderId="14" applyNumberFormat="0" applyFont="0" applyAlignment="0" applyProtection="0"/>
    <xf numFmtId="0" fontId="1" fillId="30" borderId="14" applyNumberFormat="0" applyFont="0" applyAlignment="0" applyProtection="0"/>
    <xf numFmtId="0" fontId="1" fillId="30" borderId="14" applyNumberFormat="0" applyFont="0" applyAlignment="0" applyProtection="0"/>
    <xf numFmtId="0" fontId="1" fillId="30" borderId="14" applyNumberFormat="0" applyFont="0" applyAlignment="0" applyProtection="0"/>
    <xf numFmtId="0" fontId="1" fillId="30" borderId="14" applyNumberFormat="0" applyFont="0" applyAlignment="0" applyProtection="0"/>
    <xf numFmtId="0" fontId="1" fillId="30" borderId="14" applyNumberFormat="0" applyFont="0" applyAlignment="0" applyProtection="0"/>
    <xf numFmtId="0" fontId="1" fillId="30" borderId="14" applyNumberFormat="0" applyFont="0" applyAlignment="0" applyProtection="0"/>
    <xf numFmtId="0" fontId="1" fillId="30" borderId="14" applyNumberFormat="0" applyFont="0" applyAlignment="0" applyProtection="0"/>
    <xf numFmtId="0" fontId="1" fillId="30" borderId="14" applyNumberFormat="0" applyFont="0" applyAlignment="0" applyProtection="0"/>
    <xf numFmtId="0" fontId="1" fillId="30" borderId="14" applyNumberFormat="0" applyFont="0" applyAlignment="0" applyProtection="0"/>
    <xf numFmtId="0" fontId="9" fillId="30" borderId="14" applyNumberFormat="0" applyFont="0" applyAlignment="0" applyProtection="0"/>
    <xf numFmtId="0" fontId="9" fillId="30" borderId="14" applyNumberFormat="0" applyFont="0" applyAlignment="0" applyProtection="0"/>
    <xf numFmtId="0" fontId="9" fillId="30" borderId="14" applyNumberFormat="0" applyFont="0" applyAlignment="0" applyProtection="0"/>
    <xf numFmtId="0" fontId="9" fillId="30" borderId="14" applyNumberFormat="0" applyFont="0" applyAlignment="0" applyProtection="0"/>
    <xf numFmtId="0" fontId="9" fillId="30" borderId="14" applyNumberFormat="0" applyFont="0" applyAlignment="0" applyProtection="0"/>
    <xf numFmtId="0" fontId="9" fillId="30" borderId="14" applyNumberFormat="0" applyFont="0" applyAlignment="0" applyProtection="0"/>
    <xf numFmtId="0" fontId="9" fillId="30" borderId="14" applyNumberFormat="0" applyFont="0" applyAlignment="0" applyProtection="0"/>
    <xf numFmtId="0" fontId="9" fillId="30" borderId="14" applyNumberFormat="0" applyFont="0" applyAlignment="0" applyProtection="0"/>
    <xf numFmtId="0" fontId="9" fillId="30" borderId="14" applyNumberFormat="0" applyFont="0" applyAlignment="0" applyProtection="0"/>
    <xf numFmtId="0" fontId="9" fillId="30" borderId="14" applyNumberFormat="0" applyFont="0" applyAlignment="0" applyProtection="0"/>
    <xf numFmtId="0" fontId="9" fillId="30" borderId="14" applyNumberFormat="0" applyFont="0" applyAlignment="0" applyProtection="0"/>
    <xf numFmtId="0" fontId="9" fillId="30" borderId="14" applyNumberFormat="0" applyFont="0" applyAlignment="0" applyProtection="0"/>
    <xf numFmtId="0" fontId="9" fillId="30" borderId="14" applyNumberFormat="0" applyFont="0" applyAlignment="0" applyProtection="0"/>
    <xf numFmtId="0" fontId="9" fillId="30" borderId="14" applyNumberFormat="0" applyFont="0" applyAlignment="0" applyProtection="0"/>
    <xf numFmtId="0" fontId="9" fillId="30" borderId="14" applyNumberFormat="0" applyFont="0" applyAlignment="0" applyProtection="0"/>
    <xf numFmtId="0" fontId="9" fillId="30" borderId="14" applyNumberFormat="0" applyFont="0" applyAlignment="0" applyProtection="0"/>
    <xf numFmtId="0" fontId="9" fillId="30" borderId="14" applyNumberFormat="0" applyFont="0" applyAlignment="0" applyProtection="0"/>
    <xf numFmtId="0" fontId="9" fillId="30" borderId="14" applyNumberFormat="0" applyFont="0" applyAlignment="0" applyProtection="0"/>
    <xf numFmtId="0" fontId="9" fillId="30" borderId="14" applyNumberFormat="0" applyFont="0" applyAlignment="0" applyProtection="0"/>
    <xf numFmtId="0" fontId="9" fillId="30" borderId="14" applyNumberFormat="0" applyFont="0" applyAlignment="0" applyProtection="0"/>
    <xf numFmtId="0" fontId="9" fillId="30" borderId="14" applyNumberFormat="0" applyFont="0" applyAlignment="0" applyProtection="0"/>
    <xf numFmtId="0" fontId="9" fillId="30" borderId="14" applyNumberFormat="0" applyFont="0" applyAlignment="0" applyProtection="0"/>
    <xf numFmtId="0" fontId="9" fillId="30" borderId="14" applyNumberFormat="0" applyFont="0" applyAlignment="0" applyProtection="0"/>
    <xf numFmtId="0" fontId="9" fillId="30" borderId="14" applyNumberFormat="0" applyFont="0" applyAlignment="0" applyProtection="0"/>
    <xf numFmtId="0" fontId="9" fillId="30" borderId="14" applyNumberFormat="0" applyFont="0" applyAlignment="0" applyProtection="0"/>
    <xf numFmtId="0" fontId="9" fillId="30" borderId="14" applyNumberFormat="0" applyFont="0" applyAlignment="0" applyProtection="0"/>
    <xf numFmtId="0" fontId="9" fillId="30" borderId="14" applyNumberFormat="0" applyFont="0" applyAlignment="0" applyProtection="0"/>
    <xf numFmtId="0" fontId="9" fillId="30" borderId="14" applyNumberFormat="0" applyFont="0" applyAlignment="0" applyProtection="0"/>
    <xf numFmtId="0" fontId="9" fillId="30" borderId="14" applyNumberFormat="0" applyFont="0" applyAlignment="0" applyProtection="0"/>
    <xf numFmtId="0" fontId="9" fillId="30" borderId="14" applyNumberFormat="0" applyFont="0" applyAlignment="0" applyProtection="0"/>
    <xf numFmtId="0" fontId="9" fillId="30" borderId="14" applyNumberFormat="0" applyFont="0" applyAlignment="0" applyProtection="0"/>
    <xf numFmtId="0" fontId="9" fillId="30" borderId="14" applyNumberFormat="0" applyFont="0" applyAlignment="0" applyProtection="0"/>
    <xf numFmtId="0" fontId="9" fillId="30" borderId="14" applyNumberFormat="0" applyFont="0" applyAlignment="0" applyProtection="0"/>
    <xf numFmtId="0" fontId="9" fillId="30" borderId="14" applyNumberFormat="0" applyFont="0" applyAlignment="0" applyProtection="0"/>
    <xf numFmtId="0" fontId="9" fillId="30" borderId="14" applyNumberFormat="0" applyFont="0" applyAlignment="0" applyProtection="0"/>
    <xf numFmtId="0" fontId="9" fillId="30" borderId="14" applyNumberFormat="0" applyFont="0" applyAlignment="0" applyProtection="0"/>
    <xf numFmtId="0" fontId="9" fillId="30" borderId="14" applyNumberFormat="0" applyFont="0" applyAlignment="0" applyProtection="0"/>
    <xf numFmtId="0" fontId="9" fillId="30" borderId="14" applyNumberFormat="0" applyFont="0" applyAlignment="0" applyProtection="0"/>
    <xf numFmtId="0" fontId="9" fillId="30" borderId="14" applyNumberFormat="0" applyFont="0" applyAlignment="0" applyProtection="0"/>
    <xf numFmtId="0" fontId="9" fillId="30" borderId="14" applyNumberFormat="0" applyFont="0" applyAlignment="0" applyProtection="0"/>
    <xf numFmtId="0" fontId="9" fillId="30" borderId="14" applyNumberFormat="0" applyFont="0" applyAlignment="0" applyProtection="0"/>
    <xf numFmtId="0" fontId="9" fillId="30" borderId="14" applyNumberFormat="0" applyFont="0" applyAlignment="0" applyProtection="0"/>
    <xf numFmtId="0" fontId="9" fillId="30" borderId="14" applyNumberFormat="0" applyFont="0" applyAlignment="0" applyProtection="0"/>
    <xf numFmtId="0" fontId="9" fillId="30" borderId="14" applyNumberFormat="0" applyFont="0" applyAlignment="0" applyProtection="0"/>
    <xf numFmtId="0" fontId="9" fillId="30" borderId="14" applyNumberFormat="0" applyFont="0" applyAlignment="0" applyProtection="0"/>
    <xf numFmtId="0" fontId="9" fillId="30" borderId="14" applyNumberFormat="0" applyFont="0" applyAlignment="0" applyProtection="0"/>
    <xf numFmtId="0" fontId="9" fillId="30" borderId="14" applyNumberFormat="0" applyFont="0" applyAlignment="0" applyProtection="0"/>
    <xf numFmtId="0" fontId="9" fillId="30" borderId="14" applyNumberFormat="0" applyFont="0" applyAlignment="0" applyProtection="0"/>
    <xf numFmtId="0" fontId="9" fillId="30" borderId="14" applyNumberFormat="0" applyFont="0" applyAlignment="0" applyProtection="0"/>
    <xf numFmtId="0" fontId="9" fillId="30" borderId="14" applyNumberFormat="0" applyFont="0" applyAlignment="0" applyProtection="0"/>
    <xf numFmtId="0" fontId="9" fillId="30" borderId="14" applyNumberFormat="0" applyFont="0" applyAlignment="0" applyProtection="0"/>
    <xf numFmtId="0" fontId="9" fillId="30" borderId="14" applyNumberFormat="0" applyFont="0" applyAlignment="0" applyProtection="0"/>
    <xf numFmtId="49" fontId="104" fillId="0" borderId="2">
      <alignment horizontal="left" vertical="center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204" fontId="118" fillId="0" borderId="1"/>
    <xf numFmtId="0" fontId="1" fillId="0" borderId="1" applyNumberFormat="0" applyFont="0" applyFill="0" applyAlignment="0" applyProtection="0"/>
    <xf numFmtId="3" fontId="119" fillId="53" borderId="2">
      <alignment horizontal="justify" vertical="center"/>
    </xf>
    <xf numFmtId="0" fontId="61" fillId="0" borderId="11" applyNumberFormat="0" applyFill="0" applyAlignment="0" applyProtection="0"/>
    <xf numFmtId="0" fontId="61" fillId="0" borderId="11" applyNumberFormat="0" applyFill="0" applyAlignment="0" applyProtection="0"/>
    <xf numFmtId="0" fontId="61" fillId="0" borderId="11" applyNumberFormat="0" applyFill="0" applyAlignment="0" applyProtection="0"/>
    <xf numFmtId="0" fontId="61" fillId="0" borderId="11" applyNumberFormat="0" applyFill="0" applyAlignment="0" applyProtection="0"/>
    <xf numFmtId="0" fontId="61" fillId="0" borderId="11" applyNumberFormat="0" applyFill="0" applyAlignment="0" applyProtection="0"/>
    <xf numFmtId="0" fontId="61" fillId="0" borderId="11" applyNumberFormat="0" applyFill="0" applyAlignment="0" applyProtection="0"/>
    <xf numFmtId="0" fontId="61" fillId="0" borderId="11" applyNumberFormat="0" applyFill="0" applyAlignment="0" applyProtection="0"/>
    <xf numFmtId="0" fontId="61" fillId="0" borderId="11" applyNumberFormat="0" applyFill="0" applyAlignment="0" applyProtection="0"/>
    <xf numFmtId="0" fontId="61" fillId="0" borderId="11" applyNumberFormat="0" applyFill="0" applyAlignment="0" applyProtection="0"/>
    <xf numFmtId="0" fontId="61" fillId="0" borderId="11" applyNumberFormat="0" applyFill="0" applyAlignment="0" applyProtection="0"/>
    <xf numFmtId="0" fontId="61" fillId="0" borderId="11" applyNumberFormat="0" applyFill="0" applyAlignment="0" applyProtection="0"/>
    <xf numFmtId="0" fontId="61" fillId="0" borderId="11" applyNumberFormat="0" applyFill="0" applyAlignment="0" applyProtection="0"/>
    <xf numFmtId="0" fontId="61" fillId="0" borderId="11" applyNumberFormat="0" applyFill="0" applyAlignment="0" applyProtection="0"/>
    <xf numFmtId="0" fontId="61" fillId="0" borderId="11" applyNumberFormat="0" applyFill="0" applyAlignment="0" applyProtection="0"/>
    <xf numFmtId="0" fontId="61" fillId="0" borderId="11" applyNumberFormat="0" applyFill="0" applyAlignment="0" applyProtection="0"/>
    <xf numFmtId="0" fontId="61" fillId="0" borderId="11" applyNumberFormat="0" applyFill="0" applyAlignment="0" applyProtection="0"/>
    <xf numFmtId="0" fontId="61" fillId="0" borderId="11" applyNumberFormat="0" applyFill="0" applyAlignment="0" applyProtection="0"/>
    <xf numFmtId="0" fontId="61" fillId="0" borderId="11" applyNumberFormat="0" applyFill="0" applyAlignment="0" applyProtection="0"/>
    <xf numFmtId="0" fontId="61" fillId="0" borderId="11" applyNumberFormat="0" applyFill="0" applyAlignment="0" applyProtection="0"/>
    <xf numFmtId="0" fontId="61" fillId="0" borderId="11" applyNumberFormat="0" applyFill="0" applyAlignment="0" applyProtection="0"/>
    <xf numFmtId="0" fontId="61" fillId="0" borderId="11" applyNumberFormat="0" applyFill="0" applyAlignment="0" applyProtection="0"/>
    <xf numFmtId="0" fontId="61" fillId="0" borderId="11" applyNumberFormat="0" applyFill="0" applyAlignment="0" applyProtection="0"/>
    <xf numFmtId="0" fontId="61" fillId="0" borderId="11" applyNumberFormat="0" applyFill="0" applyAlignment="0" applyProtection="0"/>
    <xf numFmtId="0" fontId="61" fillId="0" borderId="11" applyNumberFormat="0" applyFill="0" applyAlignment="0" applyProtection="0"/>
    <xf numFmtId="0" fontId="8" fillId="0" borderId="0"/>
    <xf numFmtId="171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173" fontId="8" fillId="0" borderId="0"/>
    <xf numFmtId="49" fontId="113" fillId="0" borderId="0"/>
    <xf numFmtId="49" fontId="120" fillId="0" borderId="0">
      <alignment vertical="top"/>
    </xf>
    <xf numFmtId="186" fontId="65" fillId="0" borderId="0" applyFill="0" applyBorder="0" applyAlignment="0" applyProtection="0"/>
    <xf numFmtId="186" fontId="65" fillId="0" borderId="0" applyFill="0" applyBorder="0" applyAlignment="0" applyProtection="0"/>
    <xf numFmtId="186" fontId="65" fillId="0" borderId="0" applyFill="0" applyBorder="0" applyAlignment="0" applyProtection="0"/>
    <xf numFmtId="186" fontId="65" fillId="0" borderId="0" applyFill="0" applyBorder="0" applyAlignment="0" applyProtection="0"/>
    <xf numFmtId="186" fontId="65" fillId="0" borderId="0" applyFill="0" applyBorder="0" applyAlignment="0" applyProtection="0"/>
    <xf numFmtId="186" fontId="65" fillId="0" borderId="0" applyFill="0" applyBorder="0" applyAlignment="0" applyProtection="0"/>
    <xf numFmtId="186" fontId="65" fillId="0" borderId="0" applyFill="0" applyBorder="0" applyAlignment="0" applyProtection="0"/>
    <xf numFmtId="186" fontId="65" fillId="0" borderId="0" applyFill="0" applyBorder="0" applyAlignment="0" applyProtection="0"/>
    <xf numFmtId="186" fontId="65" fillId="0" borderId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49" fontId="65" fillId="0" borderId="0">
      <alignment horizontal="center"/>
    </xf>
    <xf numFmtId="49" fontId="65" fillId="0" borderId="0">
      <alignment horizontal="center"/>
    </xf>
    <xf numFmtId="49" fontId="65" fillId="0" borderId="0">
      <alignment horizontal="center"/>
    </xf>
    <xf numFmtId="49" fontId="65" fillId="0" borderId="0">
      <alignment horizontal="center"/>
    </xf>
    <xf numFmtId="49" fontId="65" fillId="0" borderId="0">
      <alignment horizontal="center"/>
    </xf>
    <xf numFmtId="49" fontId="65" fillId="0" borderId="0">
      <alignment horizontal="center"/>
    </xf>
    <xf numFmtId="49" fontId="65" fillId="0" borderId="0">
      <alignment horizontal="center"/>
    </xf>
    <xf numFmtId="49" fontId="65" fillId="0" borderId="0">
      <alignment horizontal="center"/>
    </xf>
    <xf numFmtId="49" fontId="65" fillId="0" borderId="0">
      <alignment horizontal="center"/>
    </xf>
    <xf numFmtId="49" fontId="65" fillId="0" borderId="0">
      <alignment horizontal="center"/>
    </xf>
    <xf numFmtId="205" fontId="1" fillId="0" borderId="0" applyFont="0" applyFill="0" applyBorder="0" applyAlignment="0" applyProtection="0"/>
    <xf numFmtId="206" fontId="1" fillId="0" borderId="0" applyFont="0" applyFill="0" applyBorder="0" applyAlignment="0" applyProtection="0"/>
    <xf numFmtId="2" fontId="65" fillId="0" borderId="0" applyFill="0" applyBorder="0" applyAlignment="0" applyProtection="0"/>
    <xf numFmtId="2" fontId="65" fillId="0" borderId="0" applyFill="0" applyBorder="0" applyAlignment="0" applyProtection="0"/>
    <xf numFmtId="2" fontId="65" fillId="0" borderId="0" applyFill="0" applyBorder="0" applyAlignment="0" applyProtection="0"/>
    <xf numFmtId="2" fontId="65" fillId="0" borderId="0" applyFill="0" applyBorder="0" applyAlignment="0" applyProtection="0"/>
    <xf numFmtId="2" fontId="65" fillId="0" borderId="0" applyFill="0" applyBorder="0" applyAlignment="0" applyProtection="0"/>
    <xf numFmtId="2" fontId="65" fillId="0" borderId="0" applyFill="0" applyBorder="0" applyAlignment="0" applyProtection="0"/>
    <xf numFmtId="2" fontId="65" fillId="0" borderId="0" applyFill="0" applyBorder="0" applyAlignment="0" applyProtection="0"/>
    <xf numFmtId="2" fontId="65" fillId="0" borderId="0" applyFill="0" applyBorder="0" applyAlignment="0" applyProtection="0"/>
    <xf numFmtId="2" fontId="65" fillId="0" borderId="0" applyFill="0" applyBorder="0" applyAlignment="0" applyProtection="0"/>
    <xf numFmtId="2" fontId="65" fillId="0" borderId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206" fontId="9" fillId="0" borderId="0" applyFont="0" applyFill="0" applyBorder="0" applyAlignment="0" applyProtection="0"/>
    <xf numFmtId="206" fontId="9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207" fontId="1" fillId="0" borderId="0" applyFont="0" applyFill="0" applyBorder="0" applyAlignment="0" applyProtection="0"/>
    <xf numFmtId="4" fontId="5" fillId="4" borderId="0" applyBorder="0">
      <alignment horizontal="right"/>
    </xf>
    <xf numFmtId="4" fontId="5" fillId="4" borderId="0" applyBorder="0">
      <alignment horizontal="right"/>
    </xf>
    <xf numFmtId="4" fontId="5" fillId="4" borderId="0" applyBorder="0">
      <alignment horizontal="right"/>
    </xf>
    <xf numFmtId="4" fontId="5" fillId="54" borderId="24" applyBorder="0">
      <alignment horizontal="right"/>
    </xf>
    <xf numFmtId="4" fontId="5" fillId="4" borderId="1" applyFont="0" applyBorder="0">
      <alignment horizontal="right"/>
    </xf>
    <xf numFmtId="0" fontId="45" fillId="9" borderId="0" applyNumberFormat="0" applyBorder="0" applyAlignment="0" applyProtection="0"/>
    <xf numFmtId="0" fontId="45" fillId="9" borderId="0" applyNumberFormat="0" applyBorder="0" applyAlignment="0" applyProtection="0"/>
    <xf numFmtId="0" fontId="45" fillId="9" borderId="0" applyNumberFormat="0" applyBorder="0" applyAlignment="0" applyProtection="0"/>
    <xf numFmtId="0" fontId="45" fillId="9" borderId="0" applyNumberFormat="0" applyBorder="0" applyAlignment="0" applyProtection="0"/>
    <xf numFmtId="0" fontId="45" fillId="9" borderId="0" applyNumberFormat="0" applyBorder="0" applyAlignment="0" applyProtection="0"/>
    <xf numFmtId="0" fontId="45" fillId="9" borderId="0" applyNumberFormat="0" applyBorder="0" applyAlignment="0" applyProtection="0"/>
    <xf numFmtId="0" fontId="45" fillId="9" borderId="0" applyNumberFormat="0" applyBorder="0" applyAlignment="0" applyProtection="0"/>
    <xf numFmtId="0" fontId="45" fillId="9" borderId="0" applyNumberFormat="0" applyBorder="0" applyAlignment="0" applyProtection="0"/>
    <xf numFmtId="0" fontId="45" fillId="9" borderId="0" applyNumberFormat="0" applyBorder="0" applyAlignment="0" applyProtection="0"/>
    <xf numFmtId="0" fontId="45" fillId="9" borderId="0" applyNumberFormat="0" applyBorder="0" applyAlignment="0" applyProtection="0"/>
    <xf numFmtId="0" fontId="45" fillId="9" borderId="0" applyNumberFormat="0" applyBorder="0" applyAlignment="0" applyProtection="0"/>
    <xf numFmtId="0" fontId="45" fillId="9" borderId="0" applyNumberFormat="0" applyBorder="0" applyAlignment="0" applyProtection="0"/>
    <xf numFmtId="0" fontId="45" fillId="9" borderId="0" applyNumberFormat="0" applyBorder="0" applyAlignment="0" applyProtection="0"/>
    <xf numFmtId="0" fontId="45" fillId="9" borderId="0" applyNumberFormat="0" applyBorder="0" applyAlignment="0" applyProtection="0"/>
    <xf numFmtId="0" fontId="45" fillId="9" borderId="0" applyNumberFormat="0" applyBorder="0" applyAlignment="0" applyProtection="0"/>
    <xf numFmtId="0" fontId="45" fillId="9" borderId="0" applyNumberFormat="0" applyBorder="0" applyAlignment="0" applyProtection="0"/>
    <xf numFmtId="208" fontId="22" fillId="0" borderId="2">
      <alignment vertical="top" wrapText="1"/>
    </xf>
    <xf numFmtId="209" fontId="1" fillId="0" borderId="1" applyFont="0" applyFill="0" applyBorder="0" applyProtection="0">
      <alignment horizontal="center" vertical="center"/>
    </xf>
    <xf numFmtId="3" fontId="1" fillId="0" borderId="0" applyFont="0" applyBorder="0">
      <alignment horizontal="center"/>
    </xf>
    <xf numFmtId="210" fontId="16" fillId="0" borderId="0">
      <protection locked="0"/>
    </xf>
    <xf numFmtId="49" fontId="102" fillId="0" borderId="1">
      <alignment horizontal="center" vertical="center" wrapText="1"/>
    </xf>
    <xf numFmtId="0" fontId="22" fillId="0" borderId="1" applyBorder="0">
      <alignment horizontal="center" vertical="center" wrapText="1"/>
    </xf>
    <xf numFmtId="49" fontId="84" fillId="0" borderId="1" applyNumberFormat="0" applyFill="0" applyAlignment="0" applyProtection="0"/>
    <xf numFmtId="168" fontId="1" fillId="0" borderId="0"/>
    <xf numFmtId="0" fontId="9" fillId="0" borderId="0"/>
    <xf numFmtId="9" fontId="1" fillId="0" borderId="0" applyFont="0" applyFill="0" applyBorder="0" applyAlignment="0" applyProtection="0"/>
    <xf numFmtId="0" fontId="130" fillId="0" borderId="0"/>
    <xf numFmtId="0" fontId="132" fillId="0" borderId="0"/>
    <xf numFmtId="0" fontId="1" fillId="0" borderId="0"/>
    <xf numFmtId="0" fontId="8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" fontId="5" fillId="4" borderId="0" applyFont="0" applyBorder="0">
      <alignment horizontal="right"/>
    </xf>
    <xf numFmtId="4" fontId="5" fillId="4" borderId="0" applyFont="0" applyBorder="0">
      <alignment horizontal="right"/>
    </xf>
    <xf numFmtId="4" fontId="5" fillId="4" borderId="0" applyFont="0" applyBorder="0">
      <alignment horizontal="right"/>
    </xf>
    <xf numFmtId="4" fontId="5" fillId="4" borderId="0" applyFont="0" applyBorder="0">
      <alignment horizontal="right"/>
    </xf>
    <xf numFmtId="4" fontId="5" fillId="4" borderId="0" applyFont="0" applyBorder="0">
      <alignment horizontal="right"/>
    </xf>
    <xf numFmtId="4" fontId="5" fillId="4" borderId="24" applyBorder="0">
      <alignment horizontal="right"/>
    </xf>
    <xf numFmtId="4" fontId="5" fillId="4" borderId="24" applyBorder="0">
      <alignment horizontal="right"/>
    </xf>
    <xf numFmtId="4" fontId="5" fillId="4" borderId="24" applyBorder="0">
      <alignment horizontal="right"/>
    </xf>
    <xf numFmtId="4" fontId="5" fillId="4" borderId="24" applyBorder="0">
      <alignment horizontal="right"/>
    </xf>
    <xf numFmtId="4" fontId="5" fillId="4" borderId="24" applyBorder="0">
      <alignment horizontal="right"/>
    </xf>
    <xf numFmtId="4" fontId="5" fillId="4" borderId="24" applyBorder="0">
      <alignment horizontal="right"/>
    </xf>
    <xf numFmtId="0" fontId="1" fillId="30" borderId="14" applyNumberFormat="0" applyFont="0" applyAlignment="0" applyProtection="0"/>
  </cellStyleXfs>
  <cellXfs count="233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1" xfId="1" applyFont="1" applyBorder="1" applyAlignment="1" applyProtection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" xfId="0" applyBorder="1"/>
    <xf numFmtId="0" fontId="0" fillId="0" borderId="0" xfId="0" applyBorder="1"/>
    <xf numFmtId="0" fontId="0" fillId="0" borderId="1" xfId="0" applyFont="1" applyBorder="1"/>
    <xf numFmtId="0" fontId="2" fillId="0" borderId="1" xfId="0" applyFont="1" applyBorder="1"/>
    <xf numFmtId="49" fontId="5" fillId="0" borderId="1" xfId="1" applyNumberFormat="1" applyFont="1" applyBorder="1" applyAlignment="1" applyProtection="1">
      <alignment horizontal="left" vertical="center" wrapText="1"/>
    </xf>
    <xf numFmtId="49" fontId="5" fillId="0" borderId="1" xfId="2" applyNumberFormat="1" applyFont="1" applyBorder="1" applyAlignment="1" applyProtection="1">
      <alignment horizontal="left" vertical="center" wrapText="1" indent="1"/>
    </xf>
    <xf numFmtId="49" fontId="5" fillId="0" borderId="1" xfId="1" applyNumberFormat="1" applyFont="1" applyBorder="1" applyAlignment="1" applyProtection="1">
      <alignment horizontal="left" vertical="center" wrapText="1" indent="1"/>
    </xf>
    <xf numFmtId="49" fontId="5" fillId="0" borderId="1" xfId="2" applyNumberFormat="1" applyFont="1" applyBorder="1" applyAlignment="1" applyProtection="1">
      <alignment vertical="center" wrapText="1"/>
    </xf>
    <xf numFmtId="49" fontId="7" fillId="0" borderId="1" xfId="1" applyNumberFormat="1" applyFont="1" applyBorder="1" applyAlignment="1" applyProtection="1">
      <alignment horizontal="left" vertical="center" wrapText="1" indent="1"/>
    </xf>
    <xf numFmtId="49" fontId="5" fillId="0" borderId="1" xfId="2" applyNumberFormat="1" applyFont="1" applyBorder="1" applyAlignment="1" applyProtection="1">
      <alignment vertical="center"/>
    </xf>
    <xf numFmtId="0" fontId="121" fillId="0" borderId="0" xfId="0" applyFont="1"/>
    <xf numFmtId="4" fontId="0" fillId="0" borderId="0" xfId="0" applyNumberFormat="1"/>
    <xf numFmtId="3" fontId="4" fillId="0" borderId="1" xfId="0" applyNumberFormat="1" applyFont="1" applyFill="1" applyBorder="1" applyAlignment="1">
      <alignment horizontal="right" wrapText="1"/>
    </xf>
    <xf numFmtId="3" fontId="5" fillId="0" borderId="1" xfId="0" applyNumberFormat="1" applyFont="1" applyFill="1" applyBorder="1" applyAlignment="1">
      <alignment horizontal="right" wrapText="1"/>
    </xf>
    <xf numFmtId="3" fontId="6" fillId="0" borderId="1" xfId="0" applyNumberFormat="1" applyFont="1" applyFill="1" applyBorder="1" applyAlignment="1">
      <alignment horizontal="right"/>
    </xf>
    <xf numFmtId="3" fontId="5" fillId="0" borderId="1" xfId="0" applyNumberFormat="1" applyFont="1" applyFill="1" applyBorder="1" applyAlignment="1">
      <alignment horizontal="right"/>
    </xf>
    <xf numFmtId="3" fontId="5" fillId="2" borderId="1" xfId="0" applyNumberFormat="1" applyFont="1" applyFill="1" applyBorder="1" applyAlignment="1">
      <alignment horizontal="right" wrapText="1"/>
    </xf>
    <xf numFmtId="3" fontId="6" fillId="2" borderId="1" xfId="0" applyNumberFormat="1" applyFont="1" applyFill="1" applyBorder="1" applyAlignment="1">
      <alignment horizontal="right"/>
    </xf>
    <xf numFmtId="3" fontId="5" fillId="2" borderId="1" xfId="0" applyNumberFormat="1" applyFont="1" applyFill="1" applyBorder="1" applyAlignment="1">
      <alignment horizontal="right"/>
    </xf>
    <xf numFmtId="3" fontId="7" fillId="0" borderId="1" xfId="0" applyNumberFormat="1" applyFont="1" applyFill="1" applyBorder="1" applyAlignment="1">
      <alignment horizontal="right" wrapText="1"/>
    </xf>
    <xf numFmtId="3" fontId="7" fillId="0" borderId="1" xfId="0" applyNumberFormat="1" applyFont="1" applyFill="1" applyBorder="1" applyAlignment="1">
      <alignment horizontal="right"/>
    </xf>
    <xf numFmtId="209" fontId="0" fillId="0" borderId="1" xfId="0" applyNumberFormat="1" applyFill="1" applyBorder="1"/>
    <xf numFmtId="3" fontId="122" fillId="0" borderId="1" xfId="0" applyNumberFormat="1" applyFont="1" applyFill="1" applyBorder="1" applyAlignment="1">
      <alignment horizontal="right" wrapText="1"/>
    </xf>
    <xf numFmtId="0" fontId="123" fillId="0" borderId="0" xfId="0" applyFont="1"/>
    <xf numFmtId="0" fontId="124" fillId="0" borderId="0" xfId="0" applyFont="1"/>
    <xf numFmtId="0" fontId="124" fillId="0" borderId="0" xfId="0" applyFont="1" applyAlignment="1">
      <alignment horizontal="right"/>
    </xf>
    <xf numFmtId="0" fontId="126" fillId="0" borderId="0" xfId="0" applyFont="1" applyAlignment="1">
      <alignment horizontal="center" wrapText="1"/>
    </xf>
    <xf numFmtId="0" fontId="127" fillId="0" borderId="0" xfId="0" applyFont="1" applyBorder="1" applyAlignment="1">
      <alignment horizontal="center" vertical="center"/>
    </xf>
    <xf numFmtId="0" fontId="127" fillId="0" borderId="1" xfId="0" applyFont="1" applyBorder="1" applyAlignment="1">
      <alignment horizontal="center" vertical="center"/>
    </xf>
    <xf numFmtId="0" fontId="127" fillId="0" borderId="30" xfId="0" applyFont="1" applyBorder="1" applyAlignment="1">
      <alignment horizontal="center" vertical="center"/>
    </xf>
    <xf numFmtId="0" fontId="127" fillId="0" borderId="31" xfId="0" applyFont="1" applyBorder="1" applyAlignment="1">
      <alignment horizontal="center" vertical="center"/>
    </xf>
    <xf numFmtId="49" fontId="128" fillId="0" borderId="32" xfId="0" applyNumberFormat="1" applyFont="1" applyBorder="1" applyAlignment="1" applyProtection="1">
      <alignment horizontal="center" vertical="center" wrapText="1"/>
    </xf>
    <xf numFmtId="0" fontId="128" fillId="0" borderId="16" xfId="0" applyFont="1" applyBorder="1" applyAlignment="1" applyProtection="1">
      <alignment vertical="center" wrapText="1"/>
    </xf>
    <xf numFmtId="0" fontId="128" fillId="0" borderId="32" xfId="0" applyFont="1" applyBorder="1" applyAlignment="1" applyProtection="1">
      <alignment horizontal="center" vertical="center"/>
    </xf>
    <xf numFmtId="4" fontId="129" fillId="0" borderId="1" xfId="0" applyNumberFormat="1" applyFont="1" applyBorder="1" applyAlignment="1">
      <alignment horizontal="center" vertical="center"/>
    </xf>
    <xf numFmtId="4" fontId="129" fillId="0" borderId="0" xfId="0" applyNumberFormat="1" applyFont="1" applyBorder="1" applyAlignment="1">
      <alignment horizontal="center" vertical="center"/>
    </xf>
    <xf numFmtId="49" fontId="128" fillId="0" borderId="1" xfId="0" applyNumberFormat="1" applyFont="1" applyBorder="1" applyAlignment="1" applyProtection="1">
      <alignment horizontal="center" vertical="center" wrapText="1"/>
    </xf>
    <xf numFmtId="0" fontId="128" fillId="0" borderId="30" xfId="0" applyFont="1" applyBorder="1" applyAlignment="1" applyProtection="1">
      <alignment vertical="center" wrapText="1"/>
    </xf>
    <xf numFmtId="0" fontId="128" fillId="0" borderId="1" xfId="0" applyFont="1" applyBorder="1" applyAlignment="1" applyProtection="1">
      <alignment horizontal="center" vertical="center"/>
    </xf>
    <xf numFmtId="10" fontId="128" fillId="0" borderId="1" xfId="1963" applyNumberFormat="1" applyFont="1" applyFill="1" applyBorder="1" applyAlignment="1" applyProtection="1">
      <alignment horizontal="center" vertical="center" wrapText="1"/>
    </xf>
    <xf numFmtId="10" fontId="128" fillId="0" borderId="0" xfId="1963" applyNumberFormat="1" applyFont="1" applyFill="1" applyBorder="1" applyAlignment="1" applyProtection="1">
      <alignment horizontal="center" vertical="center" wrapText="1"/>
    </xf>
    <xf numFmtId="0" fontId="124" fillId="0" borderId="0" xfId="0" applyFont="1" applyAlignment="1">
      <alignment vertical="top"/>
    </xf>
    <xf numFmtId="4" fontId="124" fillId="0" borderId="0" xfId="0" applyNumberFormat="1" applyFont="1"/>
    <xf numFmtId="168" fontId="129" fillId="0" borderId="1" xfId="0" applyNumberFormat="1" applyFont="1" applyBorder="1" applyAlignment="1">
      <alignment horizontal="center" vertical="center"/>
    </xf>
    <xf numFmtId="211" fontId="128" fillId="0" borderId="1" xfId="1963" applyNumberFormat="1" applyFont="1" applyFill="1" applyBorder="1" applyAlignment="1" applyProtection="1">
      <alignment horizontal="center" vertical="center" wrapText="1"/>
    </xf>
    <xf numFmtId="0" fontId="131" fillId="0" borderId="0" xfId="1964" applyFont="1"/>
    <xf numFmtId="0" fontId="132" fillId="0" borderId="0" xfId="1965"/>
    <xf numFmtId="0" fontId="131" fillId="0" borderId="0" xfId="1966" applyNumberFormat="1" applyFont="1" applyFill="1" applyBorder="1" applyAlignment="1" applyProtection="1">
      <alignment vertical="top"/>
    </xf>
    <xf numFmtId="0" fontId="132" fillId="0" borderId="0" xfId="1965" applyBorder="1"/>
    <xf numFmtId="0" fontId="131" fillId="0" borderId="0" xfId="1966" applyNumberFormat="1" applyFont="1" applyFill="1" applyBorder="1" applyAlignment="1" applyProtection="1">
      <alignment horizontal="right" vertical="top"/>
    </xf>
    <xf numFmtId="0" fontId="131" fillId="0" borderId="0" xfId="1966" applyNumberFormat="1" applyFont="1" applyFill="1" applyBorder="1" applyAlignment="1" applyProtection="1">
      <alignment vertical="top" wrapText="1"/>
    </xf>
    <xf numFmtId="0" fontId="131" fillId="0" borderId="0" xfId="1965" applyNumberFormat="1" applyFont="1" applyFill="1" applyBorder="1" applyAlignment="1" applyProtection="1">
      <alignment vertical="top"/>
    </xf>
    <xf numFmtId="0" fontId="131" fillId="0" borderId="0" xfId="1965" applyNumberFormat="1" applyFont="1" applyFill="1" applyBorder="1" applyAlignment="1" applyProtection="1">
      <alignment vertical="top" wrapText="1"/>
    </xf>
    <xf numFmtId="0" fontId="131" fillId="0" borderId="0" xfId="1965" applyNumberFormat="1" applyFont="1" applyFill="1" applyBorder="1" applyAlignment="1" applyProtection="1">
      <alignment horizontal="right" vertical="top"/>
    </xf>
    <xf numFmtId="0" fontId="134" fillId="0" borderId="36" xfId="1965" applyNumberFormat="1" applyFont="1" applyFill="1" applyBorder="1" applyAlignment="1" applyProtection="1">
      <alignment horizontal="center" vertical="center" wrapText="1"/>
    </xf>
    <xf numFmtId="0" fontId="134" fillId="0" borderId="1" xfId="1965" applyNumberFormat="1" applyFont="1" applyFill="1" applyBorder="1" applyAlignment="1" applyProtection="1">
      <alignment horizontal="center" vertical="center" wrapText="1"/>
    </xf>
    <xf numFmtId="0" fontId="134" fillId="0" borderId="37" xfId="1965" applyNumberFormat="1" applyFont="1" applyFill="1" applyBorder="1" applyAlignment="1" applyProtection="1">
      <alignment horizontal="center" vertical="center" wrapText="1"/>
    </xf>
    <xf numFmtId="0" fontId="135" fillId="0" borderId="1" xfId="1965" applyNumberFormat="1" applyFont="1" applyFill="1" applyBorder="1" applyAlignment="1" applyProtection="1">
      <alignment horizontal="center" vertical="top"/>
    </xf>
    <xf numFmtId="0" fontId="135" fillId="0" borderId="36" xfId="1965" applyNumberFormat="1" applyFont="1" applyFill="1" applyBorder="1" applyAlignment="1" applyProtection="1">
      <alignment horizontal="center" vertical="top"/>
    </xf>
    <xf numFmtId="0" fontId="135" fillId="0" borderId="1" xfId="1965" applyNumberFormat="1" applyFont="1" applyFill="1" applyBorder="1" applyAlignment="1" applyProtection="1">
      <alignment horizontal="center" vertical="top" wrapText="1"/>
    </xf>
    <xf numFmtId="0" fontId="135" fillId="0" borderId="37" xfId="1965" applyNumberFormat="1" applyFont="1" applyFill="1" applyBorder="1" applyAlignment="1" applyProtection="1">
      <alignment horizontal="center" vertical="top"/>
    </xf>
    <xf numFmtId="0" fontId="135" fillId="0" borderId="36" xfId="1965" applyNumberFormat="1" applyFont="1" applyFill="1" applyBorder="1" applyAlignment="1" applyProtection="1">
      <alignment horizontal="center" vertical="top" wrapText="1"/>
    </xf>
    <xf numFmtId="0" fontId="135" fillId="0" borderId="37" xfId="1965" applyNumberFormat="1" applyFont="1" applyFill="1" applyBorder="1" applyAlignment="1" applyProtection="1">
      <alignment horizontal="center" vertical="top" wrapText="1"/>
    </xf>
    <xf numFmtId="0" fontId="135" fillId="0" borderId="0" xfId="1965" applyFont="1"/>
    <xf numFmtId="168" fontId="136" fillId="0" borderId="36" xfId="1965" applyNumberFormat="1" applyFont="1" applyBorder="1" applyAlignment="1"/>
    <xf numFmtId="168" fontId="136" fillId="0" borderId="1" xfId="1965" applyNumberFormat="1" applyFont="1" applyBorder="1" applyAlignment="1"/>
    <xf numFmtId="4" fontId="136" fillId="0" borderId="37" xfId="1965" applyNumberFormat="1" applyFont="1" applyBorder="1" applyAlignment="1"/>
    <xf numFmtId="209" fontId="136" fillId="0" borderId="1" xfId="1965" applyNumberFormat="1" applyFont="1" applyBorder="1" applyAlignment="1"/>
    <xf numFmtId="168" fontId="136" fillId="0" borderId="37" xfId="1965" applyNumberFormat="1" applyFont="1" applyBorder="1" applyAlignment="1"/>
    <xf numFmtId="0" fontId="132" fillId="0" borderId="1" xfId="1965" applyBorder="1"/>
    <xf numFmtId="168" fontId="136" fillId="0" borderId="38" xfId="1965" applyNumberFormat="1" applyFont="1" applyBorder="1" applyAlignment="1"/>
    <xf numFmtId="168" fontId="136" fillId="0" borderId="25" xfId="1965" applyNumberFormat="1" applyFont="1" applyBorder="1" applyAlignment="1"/>
    <xf numFmtId="168" fontId="136" fillId="0" borderId="39" xfId="1965" applyNumberFormat="1" applyFont="1" applyBorder="1" applyAlignment="1"/>
    <xf numFmtId="0" fontId="135" fillId="0" borderId="24" xfId="1965" applyFont="1" applyBorder="1" applyAlignment="1">
      <alignment horizontal="center" wrapText="1"/>
    </xf>
    <xf numFmtId="168" fontId="136" fillId="0" borderId="24" xfId="1965" applyNumberFormat="1" applyFont="1" applyBorder="1" applyAlignment="1"/>
    <xf numFmtId="168" fontId="136" fillId="0" borderId="34" xfId="1965" applyNumberFormat="1" applyFont="1" applyBorder="1" applyAlignment="1"/>
    <xf numFmtId="4" fontId="136" fillId="0" borderId="34" xfId="1965" applyNumberFormat="1" applyFont="1" applyBorder="1" applyAlignment="1"/>
    <xf numFmtId="168" fontId="136" fillId="0" borderId="35" xfId="1965" applyNumberFormat="1" applyFont="1" applyBorder="1" applyAlignment="1"/>
    <xf numFmtId="168" fontId="136" fillId="0" borderId="23" xfId="1965" applyNumberFormat="1" applyFont="1" applyBorder="1" applyAlignment="1"/>
    <xf numFmtId="168" fontId="136" fillId="0" borderId="40" xfId="1965" applyNumberFormat="1" applyFont="1" applyBorder="1" applyAlignment="1"/>
    <xf numFmtId="168" fontId="136" fillId="0" borderId="41" xfId="1965" applyNumberFormat="1" applyFont="1" applyBorder="1" applyAlignment="1"/>
    <xf numFmtId="0" fontId="135" fillId="0" borderId="42" xfId="1965" applyFont="1" applyBorder="1" applyAlignment="1">
      <alignment horizontal="center" wrapText="1"/>
    </xf>
    <xf numFmtId="0" fontId="134" fillId="0" borderId="43" xfId="1965" applyFont="1" applyBorder="1" applyAlignment="1">
      <alignment wrapText="1"/>
    </xf>
    <xf numFmtId="10" fontId="136" fillId="0" borderId="44" xfId="1963" applyNumberFormat="1" applyFont="1" applyBorder="1" applyAlignment="1"/>
    <xf numFmtId="10" fontId="136" fillId="0" borderId="45" xfId="1963" applyNumberFormat="1" applyFont="1" applyBorder="1" applyAlignment="1"/>
    <xf numFmtId="211" fontId="136" fillId="0" borderId="46" xfId="1963" applyNumberFormat="1" applyFont="1" applyBorder="1" applyAlignment="1"/>
    <xf numFmtId="10" fontId="136" fillId="0" borderId="47" xfId="1963" applyNumberFormat="1" applyFont="1" applyBorder="1" applyAlignment="1"/>
    <xf numFmtId="10" fontId="136" fillId="0" borderId="43" xfId="1963" applyNumberFormat="1" applyFont="1" applyBorder="1" applyAlignment="1"/>
    <xf numFmtId="168" fontId="136" fillId="0" borderId="48" xfId="1965" applyNumberFormat="1" applyFont="1" applyBorder="1" applyAlignment="1"/>
    <xf numFmtId="168" fontId="136" fillId="0" borderId="32" xfId="1965" applyNumberFormat="1" applyFont="1" applyBorder="1" applyAlignment="1"/>
    <xf numFmtId="168" fontId="136" fillId="0" borderId="49" xfId="1965" applyNumberFormat="1" applyFont="1" applyBorder="1" applyAlignment="1"/>
    <xf numFmtId="168" fontId="136" fillId="0" borderId="36" xfId="1965" applyNumberFormat="1" applyFont="1" applyFill="1" applyBorder="1" applyAlignment="1"/>
    <xf numFmtId="168" fontId="136" fillId="0" borderId="1" xfId="1965" applyNumberFormat="1" applyFont="1" applyFill="1" applyBorder="1" applyAlignment="1"/>
    <xf numFmtId="168" fontId="136" fillId="0" borderId="37" xfId="1965" applyNumberFormat="1" applyFont="1" applyFill="1" applyBorder="1" applyAlignment="1"/>
    <xf numFmtId="168" fontId="136" fillId="5" borderId="36" xfId="1965" applyNumberFormat="1" applyFont="1" applyFill="1" applyBorder="1" applyAlignment="1"/>
    <xf numFmtId="168" fontId="136" fillId="5" borderId="1" xfId="1965" applyNumberFormat="1" applyFont="1" applyFill="1" applyBorder="1" applyAlignment="1"/>
    <xf numFmtId="168" fontId="136" fillId="5" borderId="37" xfId="1965" applyNumberFormat="1" applyFont="1" applyFill="1" applyBorder="1" applyAlignment="1"/>
    <xf numFmtId="168" fontId="138" fillId="5" borderId="36" xfId="1965" applyNumberFormat="1" applyFont="1" applyFill="1" applyBorder="1" applyAlignment="1"/>
    <xf numFmtId="168" fontId="138" fillId="5" borderId="1" xfId="1965" applyNumberFormat="1" applyFont="1" applyFill="1" applyBorder="1" applyAlignment="1"/>
    <xf numFmtId="168" fontId="140" fillId="0" borderId="36" xfId="1965" applyNumberFormat="1" applyFont="1" applyBorder="1" applyAlignment="1"/>
    <xf numFmtId="168" fontId="140" fillId="0" borderId="1" xfId="1965" applyNumberFormat="1" applyFont="1" applyBorder="1" applyAlignment="1"/>
    <xf numFmtId="4" fontId="140" fillId="0" borderId="1" xfId="1965" applyNumberFormat="1" applyFont="1" applyBorder="1" applyAlignment="1"/>
    <xf numFmtId="168" fontId="140" fillId="0" borderId="37" xfId="1965" applyNumberFormat="1" applyFont="1" applyBorder="1" applyAlignment="1"/>
    <xf numFmtId="168" fontId="141" fillId="0" borderId="36" xfId="1965" applyNumberFormat="1" applyFont="1" applyBorder="1" applyAlignment="1"/>
    <xf numFmtId="4" fontId="141" fillId="0" borderId="1" xfId="1965" applyNumberFormat="1" applyFont="1" applyBorder="1" applyAlignment="1"/>
    <xf numFmtId="168" fontId="141" fillId="0" borderId="1" xfId="1965" applyNumberFormat="1" applyFont="1" applyBorder="1" applyAlignment="1"/>
    <xf numFmtId="168" fontId="136" fillId="54" borderId="36" xfId="1965" applyNumberFormat="1" applyFont="1" applyFill="1" applyBorder="1" applyAlignment="1"/>
    <xf numFmtId="168" fontId="136" fillId="54" borderId="1" xfId="1965" applyNumberFormat="1" applyFont="1" applyFill="1" applyBorder="1" applyAlignment="1"/>
    <xf numFmtId="168" fontId="136" fillId="54" borderId="37" xfId="1965" applyNumberFormat="1" applyFont="1" applyFill="1" applyBorder="1" applyAlignment="1"/>
    <xf numFmtId="168" fontId="138" fillId="54" borderId="36" xfId="1965" applyNumberFormat="1" applyFont="1" applyFill="1" applyBorder="1" applyAlignment="1"/>
    <xf numFmtId="168" fontId="136" fillId="55" borderId="44" xfId="1965" applyNumberFormat="1" applyFont="1" applyFill="1" applyBorder="1" applyAlignment="1"/>
    <xf numFmtId="168" fontId="136" fillId="55" borderId="45" xfId="1965" applyNumberFormat="1" applyFont="1" applyFill="1" applyBorder="1" applyAlignment="1"/>
    <xf numFmtId="168" fontId="136" fillId="55" borderId="46" xfId="1965" applyNumberFormat="1" applyFont="1" applyFill="1" applyBorder="1" applyAlignment="1"/>
    <xf numFmtId="168" fontId="143" fillId="55" borderId="44" xfId="1965" applyNumberFormat="1" applyFont="1" applyFill="1" applyBorder="1" applyAlignment="1"/>
    <xf numFmtId="168" fontId="143" fillId="55" borderId="45" xfId="1965" applyNumberFormat="1" applyFont="1" applyFill="1" applyBorder="1" applyAlignment="1"/>
    <xf numFmtId="212" fontId="143" fillId="55" borderId="45" xfId="1965" applyNumberFormat="1" applyFont="1" applyFill="1" applyBorder="1" applyAlignment="1"/>
    <xf numFmtId="168" fontId="132" fillId="0" borderId="0" xfId="1965" applyNumberFormat="1"/>
    <xf numFmtId="10" fontId="132" fillId="0" borderId="0" xfId="1965" applyNumberFormat="1"/>
    <xf numFmtId="168" fontId="132" fillId="0" borderId="0" xfId="1965" applyNumberFormat="1" applyBorder="1"/>
    <xf numFmtId="10" fontId="132" fillId="0" borderId="0" xfId="1965" applyNumberFormat="1" applyBorder="1"/>
    <xf numFmtId="212" fontId="132" fillId="0" borderId="0" xfId="1965" applyNumberFormat="1" applyBorder="1"/>
    <xf numFmtId="0" fontId="147" fillId="0" borderId="0" xfId="1965" applyFont="1" applyAlignment="1">
      <alignment wrapText="1"/>
    </xf>
    <xf numFmtId="0" fontId="147" fillId="0" borderId="0" xfId="1965" applyFont="1"/>
    <xf numFmtId="0" fontId="132" fillId="0" borderId="0" xfId="1965" applyAlignment="1">
      <alignment wrapText="1"/>
    </xf>
    <xf numFmtId="0" fontId="131" fillId="0" borderId="0" xfId="1964" applyFont="1" applyBorder="1"/>
    <xf numFmtId="0" fontId="134" fillId="0" borderId="0" xfId="1965" applyNumberFormat="1" applyFont="1" applyFill="1" applyBorder="1" applyAlignment="1" applyProtection="1">
      <alignment horizontal="center" vertical="center" wrapText="1"/>
    </xf>
    <xf numFmtId="0" fontId="135" fillId="0" borderId="0" xfId="1965" applyNumberFormat="1" applyFont="1" applyFill="1" applyBorder="1" applyAlignment="1" applyProtection="1">
      <alignment horizontal="center" vertical="top"/>
    </xf>
    <xf numFmtId="0" fontId="135" fillId="0" borderId="0" xfId="1965" applyNumberFormat="1" applyFont="1" applyFill="1" applyBorder="1" applyAlignment="1" applyProtection="1">
      <alignment horizontal="center" vertical="top" wrapText="1"/>
    </xf>
    <xf numFmtId="0" fontId="135" fillId="0" borderId="0" xfId="1965" applyFont="1" applyBorder="1" applyAlignment="1">
      <alignment horizontal="center" wrapText="1"/>
    </xf>
    <xf numFmtId="0" fontId="134" fillId="0" borderId="0" xfId="1965" applyFont="1" applyBorder="1" applyAlignment="1">
      <alignment wrapText="1"/>
    </xf>
    <xf numFmtId="168" fontId="136" fillId="0" borderId="0" xfId="1965" applyNumberFormat="1" applyFont="1" applyBorder="1" applyAlignment="1"/>
    <xf numFmtId="4" fontId="136" fillId="0" borderId="0" xfId="1965" applyNumberFormat="1" applyFont="1" applyBorder="1" applyAlignment="1"/>
    <xf numFmtId="209" fontId="136" fillId="0" borderId="0" xfId="1965" applyNumberFormat="1" applyFont="1" applyBorder="1" applyAlignment="1"/>
    <xf numFmtId="0" fontId="137" fillId="0" borderId="0" xfId="1965" applyFont="1" applyBorder="1" applyAlignment="1">
      <alignment wrapText="1"/>
    </xf>
    <xf numFmtId="168" fontId="138" fillId="55" borderId="0" xfId="1965" applyNumberFormat="1" applyFont="1" applyFill="1" applyBorder="1" applyAlignment="1"/>
    <xf numFmtId="212" fontId="138" fillId="55" borderId="0" xfId="1965" applyNumberFormat="1" applyFont="1" applyFill="1" applyBorder="1" applyAlignment="1"/>
    <xf numFmtId="204" fontId="139" fillId="0" borderId="0" xfId="1965" applyNumberFormat="1" applyFont="1" applyBorder="1"/>
    <xf numFmtId="168" fontId="139" fillId="0" borderId="0" xfId="1965" applyNumberFormat="1" applyFont="1" applyBorder="1"/>
    <xf numFmtId="168" fontId="138" fillId="0" borderId="0" xfId="1965" applyNumberFormat="1" applyFont="1" applyBorder="1" applyAlignment="1"/>
    <xf numFmtId="0" fontId="134" fillId="0" borderId="0" xfId="1965" applyFont="1" applyBorder="1" applyAlignment="1">
      <alignment horizontal="justify" wrapText="1"/>
    </xf>
    <xf numFmtId="212" fontId="136" fillId="0" borderId="0" xfId="1965" applyNumberFormat="1" applyFont="1" applyBorder="1" applyAlignment="1"/>
    <xf numFmtId="10" fontId="136" fillId="0" borderId="0" xfId="1963" applyNumberFormat="1" applyFont="1" applyBorder="1" applyAlignment="1"/>
    <xf numFmtId="211" fontId="136" fillId="0" borderId="0" xfId="1963" applyNumberFormat="1" applyFont="1" applyBorder="1" applyAlignment="1"/>
    <xf numFmtId="168" fontId="135" fillId="0" borderId="0" xfId="1965" applyNumberFormat="1" applyFont="1" applyBorder="1" applyAlignment="1">
      <alignment horizontal="center" wrapText="1"/>
    </xf>
    <xf numFmtId="168" fontId="136" fillId="0" borderId="0" xfId="1965" applyNumberFormat="1" applyFont="1" applyFill="1" applyBorder="1" applyAlignment="1"/>
    <xf numFmtId="0" fontId="135" fillId="5" borderId="0" xfId="1965" applyFont="1" applyFill="1" applyBorder="1" applyAlignment="1">
      <alignment horizontal="center" wrapText="1"/>
    </xf>
    <xf numFmtId="0" fontId="137" fillId="5" borderId="0" xfId="1965" applyFont="1" applyFill="1" applyBorder="1" applyAlignment="1">
      <alignment wrapText="1"/>
    </xf>
    <xf numFmtId="168" fontId="136" fillId="5" borderId="0" xfId="1965" applyNumberFormat="1" applyFont="1" applyFill="1" applyBorder="1" applyAlignment="1"/>
    <xf numFmtId="168" fontId="138" fillId="5" borderId="0" xfId="1965" applyNumberFormat="1" applyFont="1" applyFill="1" applyBorder="1" applyAlignment="1"/>
    <xf numFmtId="0" fontId="90" fillId="0" borderId="0" xfId="1965" applyFont="1" applyBorder="1" applyAlignment="1">
      <alignment wrapText="1"/>
    </xf>
    <xf numFmtId="168" fontId="140" fillId="0" borderId="0" xfId="1965" applyNumberFormat="1" applyFont="1" applyBorder="1" applyAlignment="1"/>
    <xf numFmtId="4" fontId="140" fillId="0" borderId="0" xfId="1965" applyNumberFormat="1" applyFont="1" applyBorder="1" applyAlignment="1"/>
    <xf numFmtId="212" fontId="141" fillId="0" borderId="0" xfId="1965" applyNumberFormat="1" applyFont="1" applyBorder="1" applyAlignment="1"/>
    <xf numFmtId="4" fontId="141" fillId="0" borderId="0" xfId="1965" applyNumberFormat="1" applyFont="1" applyBorder="1" applyAlignment="1"/>
    <xf numFmtId="168" fontId="141" fillId="0" borderId="0" xfId="1965" applyNumberFormat="1" applyFont="1" applyBorder="1" applyAlignment="1"/>
    <xf numFmtId="0" fontId="135" fillId="54" borderId="0" xfId="1965" applyFont="1" applyFill="1" applyBorder="1" applyAlignment="1">
      <alignment horizontal="center" wrapText="1"/>
    </xf>
    <xf numFmtId="0" fontId="134" fillId="54" borderId="0" xfId="1965" applyFont="1" applyFill="1" applyBorder="1" applyAlignment="1">
      <alignment wrapText="1"/>
    </xf>
    <xf numFmtId="168" fontId="136" fillId="54" borderId="0" xfId="1965" applyNumberFormat="1" applyFont="1" applyFill="1" applyBorder="1" applyAlignment="1"/>
    <xf numFmtId="168" fontId="138" fillId="54" borderId="0" xfId="1965" applyNumberFormat="1" applyFont="1" applyFill="1" applyBorder="1" applyAlignment="1"/>
    <xf numFmtId="0" fontId="142" fillId="0" borderId="0" xfId="1965" applyFont="1" applyBorder="1" applyAlignment="1">
      <alignment wrapText="1"/>
    </xf>
    <xf numFmtId="0" fontId="135" fillId="55" borderId="0" xfId="1965" applyFont="1" applyFill="1" applyBorder="1" applyAlignment="1">
      <alignment horizontal="center" wrapText="1"/>
    </xf>
    <xf numFmtId="0" fontId="134" fillId="55" borderId="0" xfId="0" applyNumberFormat="1" applyFont="1" applyFill="1" applyBorder="1" applyAlignment="1" applyProtection="1">
      <alignment wrapText="1"/>
    </xf>
    <xf numFmtId="168" fontId="136" fillId="55" borderId="0" xfId="1965" applyNumberFormat="1" applyFont="1" applyFill="1" applyBorder="1" applyAlignment="1"/>
    <xf numFmtId="168" fontId="143" fillId="55" borderId="0" xfId="1965" applyNumberFormat="1" applyFont="1" applyFill="1" applyBorder="1" applyAlignment="1"/>
    <xf numFmtId="168" fontId="138" fillId="5" borderId="37" xfId="1965" applyNumberFormat="1" applyFont="1" applyFill="1" applyBorder="1" applyAlignment="1"/>
    <xf numFmtId="4" fontId="141" fillId="0" borderId="37" xfId="1965" applyNumberFormat="1" applyFont="1" applyBorder="1" applyAlignment="1"/>
    <xf numFmtId="168" fontId="143" fillId="55" borderId="46" xfId="1965" applyNumberFormat="1" applyFont="1" applyFill="1" applyBorder="1" applyAlignment="1"/>
    <xf numFmtId="0" fontId="135" fillId="0" borderId="36" xfId="1965" applyFont="1" applyBorder="1" applyAlignment="1">
      <alignment horizontal="center" wrapText="1"/>
    </xf>
    <xf numFmtId="0" fontId="134" fillId="0" borderId="37" xfId="1965" applyFont="1" applyBorder="1" applyAlignment="1">
      <alignment wrapText="1"/>
    </xf>
    <xf numFmtId="0" fontId="137" fillId="0" borderId="37" xfId="1965" applyFont="1" applyBorder="1" applyAlignment="1">
      <alignment wrapText="1"/>
    </xf>
    <xf numFmtId="0" fontId="134" fillId="0" borderId="37" xfId="1965" applyFont="1" applyBorder="1" applyAlignment="1">
      <alignment horizontal="justify" wrapText="1"/>
    </xf>
    <xf numFmtId="0" fontId="135" fillId="0" borderId="38" xfId="1965" applyFont="1" applyBorder="1" applyAlignment="1">
      <alignment horizontal="center" wrapText="1"/>
    </xf>
    <xf numFmtId="0" fontId="134" fillId="0" borderId="39" xfId="1965" applyFont="1" applyBorder="1" applyAlignment="1">
      <alignment wrapText="1"/>
    </xf>
    <xf numFmtId="0" fontId="134" fillId="0" borderId="41" xfId="1965" applyFont="1" applyBorder="1" applyAlignment="1">
      <alignment wrapText="1"/>
    </xf>
    <xf numFmtId="0" fontId="135" fillId="0" borderId="48" xfId="1965" applyFont="1" applyBorder="1" applyAlignment="1">
      <alignment horizontal="center" wrapText="1"/>
    </xf>
    <xf numFmtId="0" fontId="134" fillId="0" borderId="49" xfId="1965" applyFont="1" applyBorder="1" applyAlignment="1">
      <alignment horizontal="justify" wrapText="1"/>
    </xf>
    <xf numFmtId="0" fontId="135" fillId="5" borderId="36" xfId="1965" applyFont="1" applyFill="1" applyBorder="1" applyAlignment="1">
      <alignment horizontal="center" wrapText="1"/>
    </xf>
    <xf numFmtId="0" fontId="137" fillId="5" borderId="37" xfId="1965" applyFont="1" applyFill="1" applyBorder="1" applyAlignment="1">
      <alignment wrapText="1"/>
    </xf>
    <xf numFmtId="0" fontId="90" fillId="0" borderId="37" xfId="1965" applyFont="1" applyBorder="1" applyAlignment="1">
      <alignment wrapText="1"/>
    </xf>
    <xf numFmtId="0" fontId="135" fillId="54" borderId="36" xfId="1965" applyFont="1" applyFill="1" applyBorder="1" applyAlignment="1">
      <alignment horizontal="center" wrapText="1"/>
    </xf>
    <xf numFmtId="0" fontId="134" fillId="54" borderId="37" xfId="1965" applyFont="1" applyFill="1" applyBorder="1" applyAlignment="1">
      <alignment wrapText="1"/>
    </xf>
    <xf numFmtId="0" fontId="142" fillId="0" borderId="37" xfId="1965" applyFont="1" applyBorder="1" applyAlignment="1">
      <alignment wrapText="1"/>
    </xf>
    <xf numFmtId="0" fontId="135" fillId="55" borderId="44" xfId="1965" applyFont="1" applyFill="1" applyBorder="1" applyAlignment="1">
      <alignment horizontal="center" wrapText="1"/>
    </xf>
    <xf numFmtId="0" fontId="134" fillId="55" borderId="46" xfId="0" applyNumberFormat="1" applyFont="1" applyFill="1" applyBorder="1" applyAlignment="1" applyProtection="1">
      <alignment wrapText="1"/>
    </xf>
    <xf numFmtId="168" fontId="138" fillId="2" borderId="1" xfId="1965" applyNumberFormat="1" applyFont="1" applyFill="1" applyBorder="1" applyAlignment="1"/>
    <xf numFmtId="168" fontId="139" fillId="2" borderId="1" xfId="1965" applyNumberFormat="1" applyFont="1" applyFill="1" applyBorder="1"/>
    <xf numFmtId="0" fontId="132" fillId="0" borderId="0" xfId="1965" applyFont="1" applyBorder="1" applyAlignment="1">
      <alignment wrapText="1"/>
    </xf>
    <xf numFmtId="0" fontId="145" fillId="0" borderId="0" xfId="1965" applyFont="1" applyBorder="1" applyAlignment="1">
      <alignment wrapText="1"/>
    </xf>
    <xf numFmtId="0" fontId="131" fillId="0" borderId="50" xfId="1966" applyNumberFormat="1" applyFont="1" applyFill="1" applyBorder="1" applyAlignment="1" applyProtection="1">
      <alignment vertical="top"/>
    </xf>
    <xf numFmtId="0" fontId="131" fillId="0" borderId="51" xfId="1966" applyNumberFormat="1" applyFont="1" applyFill="1" applyBorder="1" applyAlignment="1" applyProtection="1">
      <alignment vertical="top" wrapText="1"/>
    </xf>
    <xf numFmtId="0" fontId="131" fillId="0" borderId="51" xfId="1966" applyNumberFormat="1" applyFont="1" applyFill="1" applyBorder="1" applyAlignment="1" applyProtection="1">
      <alignment vertical="top"/>
    </xf>
    <xf numFmtId="0" fontId="132" fillId="0" borderId="51" xfId="1965" applyBorder="1"/>
    <xf numFmtId="0" fontId="132" fillId="0" borderId="52" xfId="1965" applyBorder="1"/>
    <xf numFmtId="0" fontId="131" fillId="0" borderId="53" xfId="1966" applyNumberFormat="1" applyFont="1" applyFill="1" applyBorder="1" applyAlignment="1" applyProtection="1">
      <alignment vertical="top"/>
    </xf>
    <xf numFmtId="0" fontId="125" fillId="0" borderId="0" xfId="0" applyFont="1" applyAlignment="1">
      <alignment horizontal="center" wrapText="1"/>
    </xf>
    <xf numFmtId="0" fontId="126" fillId="0" borderId="0" xfId="0" applyFont="1" applyAlignment="1">
      <alignment horizontal="center" wrapText="1"/>
    </xf>
    <xf numFmtId="0" fontId="127" fillId="0" borderId="25" xfId="0" applyFont="1" applyBorder="1" applyAlignment="1">
      <alignment horizontal="center" vertical="center" wrapText="1"/>
    </xf>
    <xf numFmtId="0" fontId="127" fillId="0" borderId="2" xfId="0" applyFont="1" applyBorder="1" applyAlignment="1">
      <alignment horizontal="center" vertical="center" wrapText="1"/>
    </xf>
    <xf numFmtId="0" fontId="127" fillId="0" borderId="32" xfId="0" applyFont="1" applyBorder="1" applyAlignment="1">
      <alignment horizontal="center" vertical="center" wrapText="1"/>
    </xf>
    <xf numFmtId="0" fontId="127" fillId="0" borderId="26" xfId="0" applyFont="1" applyBorder="1" applyAlignment="1">
      <alignment horizontal="center" vertical="center"/>
    </xf>
    <xf numFmtId="0" fontId="127" fillId="0" borderId="0" xfId="0" applyFont="1" applyBorder="1" applyAlignment="1">
      <alignment horizontal="center" vertical="center"/>
    </xf>
    <xf numFmtId="0" fontId="127" fillId="0" borderId="16" xfId="0" applyFont="1" applyBorder="1" applyAlignment="1">
      <alignment horizontal="center" vertical="center"/>
    </xf>
    <xf numFmtId="0" fontId="127" fillId="0" borderId="27" xfId="0" applyFont="1" applyBorder="1" applyAlignment="1">
      <alignment horizontal="center" vertical="center"/>
    </xf>
    <xf numFmtId="0" fontId="127" fillId="0" borderId="28" xfId="0" applyFont="1" applyBorder="1" applyAlignment="1">
      <alignment horizontal="center" vertical="center"/>
    </xf>
    <xf numFmtId="0" fontId="127" fillId="0" borderId="33" xfId="0" applyFont="1" applyBorder="1" applyAlignment="1">
      <alignment horizontal="center" vertical="center"/>
    </xf>
    <xf numFmtId="0" fontId="127" fillId="0" borderId="29" xfId="0" applyFont="1" applyBorder="1" applyAlignment="1">
      <alignment horizontal="center" vertical="center"/>
    </xf>
    <xf numFmtId="0" fontId="127" fillId="0" borderId="30" xfId="0" applyFont="1" applyBorder="1" applyAlignment="1">
      <alignment horizontal="center" vertical="center"/>
    </xf>
    <xf numFmtId="0" fontId="127" fillId="0" borderId="31" xfId="0" applyFont="1" applyBorder="1" applyAlignment="1">
      <alignment horizontal="center" vertical="center"/>
    </xf>
    <xf numFmtId="0" fontId="145" fillId="0" borderId="0" xfId="1965" applyFont="1" applyBorder="1" applyAlignment="1">
      <alignment wrapText="1"/>
    </xf>
    <xf numFmtId="0" fontId="146" fillId="0" borderId="0" xfId="0" applyFont="1" applyBorder="1" applyAlignment="1">
      <alignment wrapText="1"/>
    </xf>
    <xf numFmtId="0" fontId="145" fillId="0" borderId="0" xfId="1965" applyFont="1" applyAlignment="1">
      <alignment wrapText="1"/>
    </xf>
    <xf numFmtId="0" fontId="146" fillId="0" borderId="0" xfId="0" applyFont="1" applyAlignment="1">
      <alignment wrapText="1"/>
    </xf>
    <xf numFmtId="0" fontId="134" fillId="0" borderId="0" xfId="1965" applyNumberFormat="1" applyFont="1" applyFill="1" applyBorder="1" applyAlignment="1" applyProtection="1">
      <alignment horizontal="center" vertical="center" wrapText="1"/>
    </xf>
    <xf numFmtId="0" fontId="131" fillId="0" borderId="0" xfId="1965" applyNumberFormat="1" applyFont="1" applyFill="1" applyBorder="1" applyAlignment="1" applyProtection="1">
      <alignment horizontal="center" vertical="top"/>
    </xf>
    <xf numFmtId="0" fontId="131" fillId="0" borderId="0" xfId="1965" applyNumberFormat="1" applyFont="1" applyFill="1" applyBorder="1" applyAlignment="1" applyProtection="1">
      <alignment horizontal="center" vertical="center" wrapText="1"/>
    </xf>
    <xf numFmtId="0" fontId="132" fillId="0" borderId="12" xfId="1965" applyFont="1" applyBorder="1" applyAlignment="1">
      <alignment wrapText="1"/>
    </xf>
    <xf numFmtId="0" fontId="0" fillId="0" borderId="12" xfId="0" applyBorder="1" applyAlignment="1">
      <alignment wrapText="1"/>
    </xf>
    <xf numFmtId="0" fontId="0" fillId="0" borderId="54" xfId="0" applyBorder="1" applyAlignment="1">
      <alignment wrapText="1"/>
    </xf>
    <xf numFmtId="0" fontId="133" fillId="0" borderId="0" xfId="1966" applyNumberFormat="1" applyFont="1" applyFill="1" applyBorder="1" applyAlignment="1" applyProtection="1">
      <alignment horizontal="center" vertical="top" wrapText="1"/>
    </xf>
    <xf numFmtId="0" fontId="131" fillId="0" borderId="23" xfId="1965" applyNumberFormat="1" applyFont="1" applyFill="1" applyBorder="1" applyAlignment="1" applyProtection="1">
      <alignment horizontal="center" vertical="top"/>
    </xf>
    <xf numFmtId="0" fontId="131" fillId="0" borderId="48" xfId="1965" applyNumberFormat="1" applyFont="1" applyFill="1" applyBorder="1" applyAlignment="1" applyProtection="1">
      <alignment horizontal="center" vertical="top"/>
    </xf>
    <xf numFmtId="0" fontId="131" fillId="0" borderId="41" xfId="1965" applyNumberFormat="1" applyFont="1" applyFill="1" applyBorder="1" applyAlignment="1" applyProtection="1">
      <alignment horizontal="center" vertical="center" wrapText="1"/>
    </xf>
    <xf numFmtId="0" fontId="131" fillId="0" borderId="49" xfId="1965" applyNumberFormat="1" applyFont="1" applyFill="1" applyBorder="1" applyAlignment="1" applyProtection="1">
      <alignment horizontal="center" vertical="center" wrapText="1"/>
    </xf>
    <xf numFmtId="0" fontId="134" fillId="0" borderId="24" xfId="1965" applyNumberFormat="1" applyFont="1" applyFill="1" applyBorder="1" applyAlignment="1" applyProtection="1">
      <alignment horizontal="center" vertical="center" wrapText="1"/>
    </xf>
    <xf numFmtId="0" fontId="134" fillId="0" borderId="34" xfId="1965" applyNumberFormat="1" applyFont="1" applyFill="1" applyBorder="1" applyAlignment="1" applyProtection="1">
      <alignment horizontal="center" vertical="center" wrapText="1"/>
    </xf>
    <xf numFmtId="0" fontId="134" fillId="0" borderId="35" xfId="1965" applyNumberFormat="1" applyFont="1" applyFill="1" applyBorder="1" applyAlignment="1" applyProtection="1">
      <alignment horizontal="center" vertical="center" wrapText="1"/>
    </xf>
  </cellXfs>
  <cellStyles count="1990">
    <cellStyle name=" 1" xfId="3"/>
    <cellStyle name="_x000a_bidires=100_x000d_" xfId="4"/>
    <cellStyle name="%" xfId="5"/>
    <cellStyle name="%_Inputs" xfId="6"/>
    <cellStyle name="%_Inputs (const)" xfId="7"/>
    <cellStyle name="%_Inputs Co" xfId="8"/>
    <cellStyle name="?" xfId="1967"/>
    <cellStyle name="?…?ж?Ш?и [0.00]" xfId="9"/>
    <cellStyle name="?W??_‘O’с?р??" xfId="10"/>
    <cellStyle name="_CashFlow_2007_проект_02_02_final" xfId="11"/>
    <cellStyle name="_Model_RAB Мой" xfId="12"/>
    <cellStyle name="_Model_RAB Мой 2" xfId="13"/>
    <cellStyle name="_Model_RAB Мой 2_OREP.KU.2011.MONTHLY.02(v0.1)" xfId="14"/>
    <cellStyle name="_Model_RAB Мой 2_OREP.KU.2011.MONTHLY.02(v0.4)" xfId="15"/>
    <cellStyle name="_Model_RAB Мой 2_OREP.KU.2011.MONTHLY.11(v1.4)" xfId="16"/>
    <cellStyle name="_Model_RAB Мой 2_UPDATE.OREP.KU.2011.MONTHLY.02.TO.1.2" xfId="17"/>
    <cellStyle name="_Model_RAB Мой_46EE.2011(v1.0)" xfId="18"/>
    <cellStyle name="_Model_RAB Мой_46EE.2011(v1.0)_46TE.2011(v1.0)" xfId="19"/>
    <cellStyle name="_Model_RAB Мой_46EE.2011(v1.0)_INDEX.STATION.2012(v1.0)_" xfId="20"/>
    <cellStyle name="_Model_RAB Мой_46EE.2011(v1.0)_INDEX.STATION.2012(v2.0)" xfId="21"/>
    <cellStyle name="_Model_RAB Мой_46EE.2011(v1.0)_INDEX.STATION.2012(v2.1)" xfId="22"/>
    <cellStyle name="_Model_RAB Мой_46EE.2011(v1.0)_TEPLO.PREDEL.2012.M(v1.1)_test" xfId="23"/>
    <cellStyle name="_Model_RAB Мой_46EE.2011(v1.2)" xfId="24"/>
    <cellStyle name="_Model_RAB Мой_46EP.2012(v0.1)" xfId="25"/>
    <cellStyle name="_Model_RAB Мой_46TE.2011(v1.0)" xfId="26"/>
    <cellStyle name="_Model_RAB Мой_ARMRAZR" xfId="27"/>
    <cellStyle name="_Model_RAB Мой_BALANCE.WARM.2010.FACT(v1.0)" xfId="28"/>
    <cellStyle name="_Model_RAB Мой_BALANCE.WARM.2010.PLAN" xfId="29"/>
    <cellStyle name="_Model_RAB Мой_BALANCE.WARM.2011YEAR(v0.7)" xfId="30"/>
    <cellStyle name="_Model_RAB Мой_BALANCE.WARM.2011YEAR.NEW.UPDATE.SCHEME" xfId="31"/>
    <cellStyle name="_Model_RAB Мой_EE.2REK.P2011.4.78(v0.3)" xfId="32"/>
    <cellStyle name="_Model_RAB Мой_FORM910.2012(v1.1)" xfId="33"/>
    <cellStyle name="_Model_RAB Мой_INVEST.EE.PLAN.4.78(v0.1)" xfId="34"/>
    <cellStyle name="_Model_RAB Мой_INVEST.EE.PLAN.4.78(v0.3)" xfId="35"/>
    <cellStyle name="_Model_RAB Мой_INVEST.EE.PLAN.4.78(v1.0)" xfId="36"/>
    <cellStyle name="_Model_RAB Мой_INVEST.PLAN.4.78(v0.1)" xfId="37"/>
    <cellStyle name="_Model_RAB Мой_INVEST.WARM.PLAN.4.78(v0.1)" xfId="38"/>
    <cellStyle name="_Model_RAB Мой_INVEST_WARM_PLAN" xfId="39"/>
    <cellStyle name="_Model_RAB Мой_NADB.JNVLS.APTEKA.2011(v1.3.3)" xfId="40"/>
    <cellStyle name="_Model_RAB Мой_NADB.JNVLS.APTEKA.2011(v1.3.3)_46TE.2011(v1.0)" xfId="41"/>
    <cellStyle name="_Model_RAB Мой_NADB.JNVLS.APTEKA.2011(v1.3.3)_INDEX.STATION.2012(v1.0)_" xfId="42"/>
    <cellStyle name="_Model_RAB Мой_NADB.JNVLS.APTEKA.2011(v1.3.3)_INDEX.STATION.2012(v2.0)" xfId="43"/>
    <cellStyle name="_Model_RAB Мой_NADB.JNVLS.APTEKA.2011(v1.3.3)_INDEX.STATION.2012(v2.1)" xfId="44"/>
    <cellStyle name="_Model_RAB Мой_NADB.JNVLS.APTEKA.2011(v1.3.3)_TEPLO.PREDEL.2012.M(v1.1)_test" xfId="45"/>
    <cellStyle name="_Model_RAB Мой_NADB.JNVLS.APTEKA.2011(v1.3.4)" xfId="46"/>
    <cellStyle name="_Model_RAB Мой_NADB.JNVLS.APTEKA.2011(v1.3.4)_46TE.2011(v1.0)" xfId="47"/>
    <cellStyle name="_Model_RAB Мой_NADB.JNVLS.APTEKA.2011(v1.3.4)_INDEX.STATION.2012(v1.0)_" xfId="48"/>
    <cellStyle name="_Model_RAB Мой_NADB.JNVLS.APTEKA.2011(v1.3.4)_INDEX.STATION.2012(v2.0)" xfId="49"/>
    <cellStyle name="_Model_RAB Мой_NADB.JNVLS.APTEKA.2011(v1.3.4)_INDEX.STATION.2012(v2.1)" xfId="50"/>
    <cellStyle name="_Model_RAB Мой_NADB.JNVLS.APTEKA.2011(v1.3.4)_TEPLO.PREDEL.2012.M(v1.1)_test" xfId="51"/>
    <cellStyle name="_Model_RAB Мой_PASSPORT.TEPLO.PROIZV(v2.1)" xfId="52"/>
    <cellStyle name="_Model_RAB Мой_PREDEL.JKH.UTV.2011(v1.0.1)" xfId="53"/>
    <cellStyle name="_Model_RAB Мой_PREDEL.JKH.UTV.2011(v1.0.1)_46TE.2011(v1.0)" xfId="54"/>
    <cellStyle name="_Model_RAB Мой_PREDEL.JKH.UTV.2011(v1.0.1)_INDEX.STATION.2012(v1.0)_" xfId="55"/>
    <cellStyle name="_Model_RAB Мой_PREDEL.JKH.UTV.2011(v1.0.1)_INDEX.STATION.2012(v2.0)" xfId="56"/>
    <cellStyle name="_Model_RAB Мой_PREDEL.JKH.UTV.2011(v1.0.1)_INDEX.STATION.2012(v2.1)" xfId="57"/>
    <cellStyle name="_Model_RAB Мой_PREDEL.JKH.UTV.2011(v1.0.1)_TEPLO.PREDEL.2012.M(v1.1)_test" xfId="58"/>
    <cellStyle name="_Model_RAB Мой_PREDEL.JKH.UTV.2011(v1.1)" xfId="59"/>
    <cellStyle name="_Model_RAB Мой_REP.BLR.2012(v1.0)" xfId="60"/>
    <cellStyle name="_Model_RAB Мой_TEPLO.PREDEL.2012.M(v1.1)" xfId="61"/>
    <cellStyle name="_Model_RAB Мой_TEST.TEMPLATE" xfId="62"/>
    <cellStyle name="_Model_RAB Мой_UPDATE.46EE.2011.TO.1.1" xfId="63"/>
    <cellStyle name="_Model_RAB Мой_UPDATE.46TE.2011.TO.1.1" xfId="64"/>
    <cellStyle name="_Model_RAB Мой_UPDATE.46TE.2011.TO.1.2" xfId="65"/>
    <cellStyle name="_Model_RAB Мой_UPDATE.BALANCE.WARM.2011YEAR.TO.1.1" xfId="66"/>
    <cellStyle name="_Model_RAB Мой_UPDATE.BALANCE.WARM.2011YEAR.TO.1.1_46TE.2011(v1.0)" xfId="67"/>
    <cellStyle name="_Model_RAB Мой_UPDATE.BALANCE.WARM.2011YEAR.TO.1.1_INDEX.STATION.2012(v1.0)_" xfId="68"/>
    <cellStyle name="_Model_RAB Мой_UPDATE.BALANCE.WARM.2011YEAR.TO.1.1_INDEX.STATION.2012(v2.0)" xfId="69"/>
    <cellStyle name="_Model_RAB Мой_UPDATE.BALANCE.WARM.2011YEAR.TO.1.1_INDEX.STATION.2012(v2.1)" xfId="70"/>
    <cellStyle name="_Model_RAB Мой_UPDATE.BALANCE.WARM.2011YEAR.TO.1.1_OREP.KU.2011.MONTHLY.02(v1.1)" xfId="71"/>
    <cellStyle name="_Model_RAB Мой_UPDATE.BALANCE.WARM.2011YEAR.TO.1.1_TEPLO.PREDEL.2012.M(v1.1)_test" xfId="72"/>
    <cellStyle name="_Model_RAB Мой_UPDATE.NADB.JNVLS.APTEKA.2011.TO.1.3.4" xfId="73"/>
    <cellStyle name="_Model_RAB_MRSK_svod" xfId="74"/>
    <cellStyle name="_Model_RAB_MRSK_svod 2" xfId="75"/>
    <cellStyle name="_Model_RAB_MRSK_svod 2_OREP.KU.2011.MONTHLY.02(v0.1)" xfId="76"/>
    <cellStyle name="_Model_RAB_MRSK_svod 2_OREP.KU.2011.MONTHLY.02(v0.4)" xfId="77"/>
    <cellStyle name="_Model_RAB_MRSK_svod 2_OREP.KU.2011.MONTHLY.11(v1.4)" xfId="78"/>
    <cellStyle name="_Model_RAB_MRSK_svod 2_UPDATE.OREP.KU.2011.MONTHLY.02.TO.1.2" xfId="79"/>
    <cellStyle name="_Model_RAB_MRSK_svod_46EE.2011(v1.0)" xfId="80"/>
    <cellStyle name="_Model_RAB_MRSK_svod_46EE.2011(v1.0)_46TE.2011(v1.0)" xfId="81"/>
    <cellStyle name="_Model_RAB_MRSK_svod_46EE.2011(v1.0)_INDEX.STATION.2012(v1.0)_" xfId="82"/>
    <cellStyle name="_Model_RAB_MRSK_svod_46EE.2011(v1.0)_INDEX.STATION.2012(v2.0)" xfId="83"/>
    <cellStyle name="_Model_RAB_MRSK_svod_46EE.2011(v1.0)_INDEX.STATION.2012(v2.1)" xfId="84"/>
    <cellStyle name="_Model_RAB_MRSK_svod_46EE.2011(v1.0)_TEPLO.PREDEL.2012.M(v1.1)_test" xfId="85"/>
    <cellStyle name="_Model_RAB_MRSK_svod_46EE.2011(v1.2)" xfId="86"/>
    <cellStyle name="_Model_RAB_MRSK_svod_46EP.2012(v0.1)" xfId="87"/>
    <cellStyle name="_Model_RAB_MRSK_svod_46TE.2011(v1.0)" xfId="88"/>
    <cellStyle name="_Model_RAB_MRSK_svod_ARMRAZR" xfId="89"/>
    <cellStyle name="_Model_RAB_MRSK_svod_BALANCE.WARM.2010.FACT(v1.0)" xfId="90"/>
    <cellStyle name="_Model_RAB_MRSK_svod_BALANCE.WARM.2010.PLAN" xfId="91"/>
    <cellStyle name="_Model_RAB_MRSK_svod_BALANCE.WARM.2011YEAR(v0.7)" xfId="92"/>
    <cellStyle name="_Model_RAB_MRSK_svod_BALANCE.WARM.2011YEAR.NEW.UPDATE.SCHEME" xfId="93"/>
    <cellStyle name="_Model_RAB_MRSK_svod_EE.2REK.P2011.4.78(v0.3)" xfId="94"/>
    <cellStyle name="_Model_RAB_MRSK_svod_FORM910.2012(v1.1)" xfId="95"/>
    <cellStyle name="_Model_RAB_MRSK_svod_INVEST.EE.PLAN.4.78(v0.1)" xfId="96"/>
    <cellStyle name="_Model_RAB_MRSK_svod_INVEST.EE.PLAN.4.78(v0.3)" xfId="97"/>
    <cellStyle name="_Model_RAB_MRSK_svod_INVEST.EE.PLAN.4.78(v1.0)" xfId="98"/>
    <cellStyle name="_Model_RAB_MRSK_svod_INVEST.PLAN.4.78(v0.1)" xfId="99"/>
    <cellStyle name="_Model_RAB_MRSK_svod_INVEST.WARM.PLAN.4.78(v0.1)" xfId="100"/>
    <cellStyle name="_Model_RAB_MRSK_svod_INVEST_WARM_PLAN" xfId="101"/>
    <cellStyle name="_Model_RAB_MRSK_svod_NADB.JNVLS.APTEKA.2011(v1.3.3)" xfId="102"/>
    <cellStyle name="_Model_RAB_MRSK_svod_NADB.JNVLS.APTEKA.2011(v1.3.3)_46TE.2011(v1.0)" xfId="103"/>
    <cellStyle name="_Model_RAB_MRSK_svod_NADB.JNVLS.APTEKA.2011(v1.3.3)_INDEX.STATION.2012(v1.0)_" xfId="104"/>
    <cellStyle name="_Model_RAB_MRSK_svod_NADB.JNVLS.APTEKA.2011(v1.3.3)_INDEX.STATION.2012(v2.0)" xfId="105"/>
    <cellStyle name="_Model_RAB_MRSK_svod_NADB.JNVLS.APTEKA.2011(v1.3.3)_INDEX.STATION.2012(v2.1)" xfId="106"/>
    <cellStyle name="_Model_RAB_MRSK_svod_NADB.JNVLS.APTEKA.2011(v1.3.3)_TEPLO.PREDEL.2012.M(v1.1)_test" xfId="107"/>
    <cellStyle name="_Model_RAB_MRSK_svod_NADB.JNVLS.APTEKA.2011(v1.3.4)" xfId="108"/>
    <cellStyle name="_Model_RAB_MRSK_svod_NADB.JNVLS.APTEKA.2011(v1.3.4)_46TE.2011(v1.0)" xfId="109"/>
    <cellStyle name="_Model_RAB_MRSK_svod_NADB.JNVLS.APTEKA.2011(v1.3.4)_INDEX.STATION.2012(v1.0)_" xfId="110"/>
    <cellStyle name="_Model_RAB_MRSK_svod_NADB.JNVLS.APTEKA.2011(v1.3.4)_INDEX.STATION.2012(v2.0)" xfId="111"/>
    <cellStyle name="_Model_RAB_MRSK_svod_NADB.JNVLS.APTEKA.2011(v1.3.4)_INDEX.STATION.2012(v2.1)" xfId="112"/>
    <cellStyle name="_Model_RAB_MRSK_svod_NADB.JNVLS.APTEKA.2011(v1.3.4)_TEPLO.PREDEL.2012.M(v1.1)_test" xfId="113"/>
    <cellStyle name="_Model_RAB_MRSK_svod_PASSPORT.TEPLO.PROIZV(v2.1)" xfId="114"/>
    <cellStyle name="_Model_RAB_MRSK_svod_PREDEL.JKH.UTV.2011(v1.0.1)" xfId="115"/>
    <cellStyle name="_Model_RAB_MRSK_svod_PREDEL.JKH.UTV.2011(v1.0.1)_46TE.2011(v1.0)" xfId="116"/>
    <cellStyle name="_Model_RAB_MRSK_svod_PREDEL.JKH.UTV.2011(v1.0.1)_INDEX.STATION.2012(v1.0)_" xfId="117"/>
    <cellStyle name="_Model_RAB_MRSK_svod_PREDEL.JKH.UTV.2011(v1.0.1)_INDEX.STATION.2012(v2.0)" xfId="118"/>
    <cellStyle name="_Model_RAB_MRSK_svod_PREDEL.JKH.UTV.2011(v1.0.1)_INDEX.STATION.2012(v2.1)" xfId="119"/>
    <cellStyle name="_Model_RAB_MRSK_svod_PREDEL.JKH.UTV.2011(v1.0.1)_TEPLO.PREDEL.2012.M(v1.1)_test" xfId="120"/>
    <cellStyle name="_Model_RAB_MRSK_svod_PREDEL.JKH.UTV.2011(v1.1)" xfId="121"/>
    <cellStyle name="_Model_RAB_MRSK_svod_REP.BLR.2012(v1.0)" xfId="122"/>
    <cellStyle name="_Model_RAB_MRSK_svod_TEPLO.PREDEL.2012.M(v1.1)" xfId="123"/>
    <cellStyle name="_Model_RAB_MRSK_svod_TEST.TEMPLATE" xfId="124"/>
    <cellStyle name="_Model_RAB_MRSK_svod_UPDATE.46EE.2011.TO.1.1" xfId="125"/>
    <cellStyle name="_Model_RAB_MRSK_svod_UPDATE.46TE.2011.TO.1.1" xfId="126"/>
    <cellStyle name="_Model_RAB_MRSK_svod_UPDATE.46TE.2011.TO.1.2" xfId="127"/>
    <cellStyle name="_Model_RAB_MRSK_svod_UPDATE.BALANCE.WARM.2011YEAR.TO.1.1" xfId="128"/>
    <cellStyle name="_Model_RAB_MRSK_svod_UPDATE.BALANCE.WARM.2011YEAR.TO.1.1_46TE.2011(v1.0)" xfId="129"/>
    <cellStyle name="_Model_RAB_MRSK_svod_UPDATE.BALANCE.WARM.2011YEAR.TO.1.1_INDEX.STATION.2012(v1.0)_" xfId="130"/>
    <cellStyle name="_Model_RAB_MRSK_svod_UPDATE.BALANCE.WARM.2011YEAR.TO.1.1_INDEX.STATION.2012(v2.0)" xfId="131"/>
    <cellStyle name="_Model_RAB_MRSK_svod_UPDATE.BALANCE.WARM.2011YEAR.TO.1.1_INDEX.STATION.2012(v2.1)" xfId="132"/>
    <cellStyle name="_Model_RAB_MRSK_svod_UPDATE.BALANCE.WARM.2011YEAR.TO.1.1_OREP.KU.2011.MONTHLY.02(v1.1)" xfId="133"/>
    <cellStyle name="_Model_RAB_MRSK_svod_UPDATE.BALANCE.WARM.2011YEAR.TO.1.1_TEPLO.PREDEL.2012.M(v1.1)_test" xfId="134"/>
    <cellStyle name="_Model_RAB_MRSK_svod_UPDATE.NADB.JNVLS.APTEKA.2011.TO.1.3.4" xfId="135"/>
    <cellStyle name="_Plug" xfId="136"/>
    <cellStyle name="_Бюджет2006_ПОКАЗАТЕЛИ СВОДНЫЕ" xfId="137"/>
    <cellStyle name="_ВО ОП ТЭС-ОТ- 2007" xfId="138"/>
    <cellStyle name="_ВО ОП ТЭС-ОТ- 2007_Новая инструкция1_фст" xfId="139"/>
    <cellStyle name="_ВФ ОАО ТЭС-ОТ- 2009" xfId="140"/>
    <cellStyle name="_ВФ ОАО ТЭС-ОТ- 2009_Новая инструкция1_фст" xfId="141"/>
    <cellStyle name="_выручка по присоединениям2" xfId="142"/>
    <cellStyle name="_выручка по присоединениям2_Новая инструкция1_фст" xfId="143"/>
    <cellStyle name="_Договор аренды ЯЭ с разбивкой" xfId="144"/>
    <cellStyle name="_Договор аренды ЯЭ с разбивкой_Новая инструкция1_фст" xfId="145"/>
    <cellStyle name="_Защита ФЗП" xfId="146"/>
    <cellStyle name="_Исходные данные для модели" xfId="147"/>
    <cellStyle name="_Исходные данные для модели_Новая инструкция1_фст" xfId="148"/>
    <cellStyle name="_Консолидация-2008-проект-new" xfId="149"/>
    <cellStyle name="_МОДЕЛЬ_1 (2)" xfId="150"/>
    <cellStyle name="_МОДЕЛЬ_1 (2) 2" xfId="151"/>
    <cellStyle name="_МОДЕЛЬ_1 (2) 2_OREP.KU.2011.MONTHLY.02(v0.1)" xfId="152"/>
    <cellStyle name="_МОДЕЛЬ_1 (2) 2_OREP.KU.2011.MONTHLY.02(v0.4)" xfId="153"/>
    <cellStyle name="_МОДЕЛЬ_1 (2) 2_OREP.KU.2011.MONTHLY.11(v1.4)" xfId="154"/>
    <cellStyle name="_МОДЕЛЬ_1 (2) 2_UPDATE.OREP.KU.2011.MONTHLY.02.TO.1.2" xfId="155"/>
    <cellStyle name="_МОДЕЛЬ_1 (2)_46EE.2011(v1.0)" xfId="156"/>
    <cellStyle name="_МОДЕЛЬ_1 (2)_46EE.2011(v1.0)_46TE.2011(v1.0)" xfId="157"/>
    <cellStyle name="_МОДЕЛЬ_1 (2)_46EE.2011(v1.0)_INDEX.STATION.2012(v1.0)_" xfId="158"/>
    <cellStyle name="_МОДЕЛЬ_1 (2)_46EE.2011(v1.0)_INDEX.STATION.2012(v2.0)" xfId="159"/>
    <cellStyle name="_МОДЕЛЬ_1 (2)_46EE.2011(v1.0)_INDEX.STATION.2012(v2.1)" xfId="160"/>
    <cellStyle name="_МОДЕЛЬ_1 (2)_46EE.2011(v1.0)_TEPLO.PREDEL.2012.M(v1.1)_test" xfId="161"/>
    <cellStyle name="_МОДЕЛЬ_1 (2)_46EE.2011(v1.2)" xfId="162"/>
    <cellStyle name="_МОДЕЛЬ_1 (2)_46EP.2012(v0.1)" xfId="163"/>
    <cellStyle name="_МОДЕЛЬ_1 (2)_46TE.2011(v1.0)" xfId="164"/>
    <cellStyle name="_МОДЕЛЬ_1 (2)_ARMRAZR" xfId="165"/>
    <cellStyle name="_МОДЕЛЬ_1 (2)_BALANCE.WARM.2010.FACT(v1.0)" xfId="166"/>
    <cellStyle name="_МОДЕЛЬ_1 (2)_BALANCE.WARM.2010.PLAN" xfId="167"/>
    <cellStyle name="_МОДЕЛЬ_1 (2)_BALANCE.WARM.2011YEAR(v0.7)" xfId="168"/>
    <cellStyle name="_МОДЕЛЬ_1 (2)_BALANCE.WARM.2011YEAR.NEW.UPDATE.SCHEME" xfId="169"/>
    <cellStyle name="_МОДЕЛЬ_1 (2)_EE.2REK.P2011.4.78(v0.3)" xfId="170"/>
    <cellStyle name="_МОДЕЛЬ_1 (2)_FORM910.2012(v1.1)" xfId="171"/>
    <cellStyle name="_МОДЕЛЬ_1 (2)_INVEST.EE.PLAN.4.78(v0.1)" xfId="172"/>
    <cellStyle name="_МОДЕЛЬ_1 (2)_INVEST.EE.PLAN.4.78(v0.3)" xfId="173"/>
    <cellStyle name="_МОДЕЛЬ_1 (2)_INVEST.EE.PLAN.4.78(v1.0)" xfId="174"/>
    <cellStyle name="_МОДЕЛЬ_1 (2)_INVEST.PLAN.4.78(v0.1)" xfId="175"/>
    <cellStyle name="_МОДЕЛЬ_1 (2)_INVEST.WARM.PLAN.4.78(v0.1)" xfId="176"/>
    <cellStyle name="_МОДЕЛЬ_1 (2)_INVEST_WARM_PLAN" xfId="177"/>
    <cellStyle name="_МОДЕЛЬ_1 (2)_NADB.JNVLS.APTEKA.2011(v1.3.3)" xfId="178"/>
    <cellStyle name="_МОДЕЛЬ_1 (2)_NADB.JNVLS.APTEKA.2011(v1.3.3)_46TE.2011(v1.0)" xfId="179"/>
    <cellStyle name="_МОДЕЛЬ_1 (2)_NADB.JNVLS.APTEKA.2011(v1.3.3)_INDEX.STATION.2012(v1.0)_" xfId="180"/>
    <cellStyle name="_МОДЕЛЬ_1 (2)_NADB.JNVLS.APTEKA.2011(v1.3.3)_INDEX.STATION.2012(v2.0)" xfId="181"/>
    <cellStyle name="_МОДЕЛЬ_1 (2)_NADB.JNVLS.APTEKA.2011(v1.3.3)_INDEX.STATION.2012(v2.1)" xfId="182"/>
    <cellStyle name="_МОДЕЛЬ_1 (2)_NADB.JNVLS.APTEKA.2011(v1.3.3)_TEPLO.PREDEL.2012.M(v1.1)_test" xfId="183"/>
    <cellStyle name="_МОДЕЛЬ_1 (2)_NADB.JNVLS.APTEKA.2011(v1.3.4)" xfId="184"/>
    <cellStyle name="_МОДЕЛЬ_1 (2)_NADB.JNVLS.APTEKA.2011(v1.3.4)_46TE.2011(v1.0)" xfId="185"/>
    <cellStyle name="_МОДЕЛЬ_1 (2)_NADB.JNVLS.APTEKA.2011(v1.3.4)_INDEX.STATION.2012(v1.0)_" xfId="186"/>
    <cellStyle name="_МОДЕЛЬ_1 (2)_NADB.JNVLS.APTEKA.2011(v1.3.4)_INDEX.STATION.2012(v2.0)" xfId="187"/>
    <cellStyle name="_МОДЕЛЬ_1 (2)_NADB.JNVLS.APTEKA.2011(v1.3.4)_INDEX.STATION.2012(v2.1)" xfId="188"/>
    <cellStyle name="_МОДЕЛЬ_1 (2)_NADB.JNVLS.APTEKA.2011(v1.3.4)_TEPLO.PREDEL.2012.M(v1.1)_test" xfId="189"/>
    <cellStyle name="_МОДЕЛЬ_1 (2)_PASSPORT.TEPLO.PROIZV(v2.1)" xfId="190"/>
    <cellStyle name="_МОДЕЛЬ_1 (2)_PREDEL.JKH.UTV.2011(v1.0.1)" xfId="191"/>
    <cellStyle name="_МОДЕЛЬ_1 (2)_PREDEL.JKH.UTV.2011(v1.0.1)_46TE.2011(v1.0)" xfId="192"/>
    <cellStyle name="_МОДЕЛЬ_1 (2)_PREDEL.JKH.UTV.2011(v1.0.1)_INDEX.STATION.2012(v1.0)_" xfId="193"/>
    <cellStyle name="_МОДЕЛЬ_1 (2)_PREDEL.JKH.UTV.2011(v1.0.1)_INDEX.STATION.2012(v2.0)" xfId="194"/>
    <cellStyle name="_МОДЕЛЬ_1 (2)_PREDEL.JKH.UTV.2011(v1.0.1)_INDEX.STATION.2012(v2.1)" xfId="195"/>
    <cellStyle name="_МОДЕЛЬ_1 (2)_PREDEL.JKH.UTV.2011(v1.0.1)_TEPLO.PREDEL.2012.M(v1.1)_test" xfId="196"/>
    <cellStyle name="_МОДЕЛЬ_1 (2)_PREDEL.JKH.UTV.2011(v1.1)" xfId="197"/>
    <cellStyle name="_МОДЕЛЬ_1 (2)_REP.BLR.2012(v1.0)" xfId="198"/>
    <cellStyle name="_МОДЕЛЬ_1 (2)_TEPLO.PREDEL.2012.M(v1.1)" xfId="199"/>
    <cellStyle name="_МОДЕЛЬ_1 (2)_TEST.TEMPLATE" xfId="200"/>
    <cellStyle name="_МОДЕЛЬ_1 (2)_UPDATE.46EE.2011.TO.1.1" xfId="201"/>
    <cellStyle name="_МОДЕЛЬ_1 (2)_UPDATE.46TE.2011.TO.1.1" xfId="202"/>
    <cellStyle name="_МОДЕЛЬ_1 (2)_UPDATE.46TE.2011.TO.1.2" xfId="203"/>
    <cellStyle name="_МОДЕЛЬ_1 (2)_UPDATE.BALANCE.WARM.2011YEAR.TO.1.1" xfId="204"/>
    <cellStyle name="_МОДЕЛЬ_1 (2)_UPDATE.BALANCE.WARM.2011YEAR.TO.1.1_46TE.2011(v1.0)" xfId="205"/>
    <cellStyle name="_МОДЕЛЬ_1 (2)_UPDATE.BALANCE.WARM.2011YEAR.TO.1.1_INDEX.STATION.2012(v1.0)_" xfId="206"/>
    <cellStyle name="_МОДЕЛЬ_1 (2)_UPDATE.BALANCE.WARM.2011YEAR.TO.1.1_INDEX.STATION.2012(v2.0)" xfId="207"/>
    <cellStyle name="_МОДЕЛЬ_1 (2)_UPDATE.BALANCE.WARM.2011YEAR.TO.1.1_INDEX.STATION.2012(v2.1)" xfId="208"/>
    <cellStyle name="_МОДЕЛЬ_1 (2)_UPDATE.BALANCE.WARM.2011YEAR.TO.1.1_OREP.KU.2011.MONTHLY.02(v1.1)" xfId="209"/>
    <cellStyle name="_МОДЕЛЬ_1 (2)_UPDATE.BALANCE.WARM.2011YEAR.TO.1.1_TEPLO.PREDEL.2012.M(v1.1)_test" xfId="210"/>
    <cellStyle name="_МОДЕЛЬ_1 (2)_UPDATE.NADB.JNVLS.APTEKA.2011.TO.1.3.4" xfId="211"/>
    <cellStyle name="_НВВ 2009 постатейно свод по филиалам_09_02_09" xfId="212"/>
    <cellStyle name="_НВВ 2009 постатейно свод по филиалам_09_02_09_Новая инструкция1_фст" xfId="213"/>
    <cellStyle name="_НВВ 2009 постатейно свод по филиалам_для Валентина" xfId="214"/>
    <cellStyle name="_НВВ 2009 постатейно свод по филиалам_для Валентина_Новая инструкция1_фст" xfId="215"/>
    <cellStyle name="_Омск" xfId="216"/>
    <cellStyle name="_Омск_Новая инструкция1_фст" xfId="217"/>
    <cellStyle name="_ОТ ИД 2009" xfId="218"/>
    <cellStyle name="_ОТ ИД 2009_Новая инструкция1_фст" xfId="219"/>
    <cellStyle name="_пр 5 тариф RAB" xfId="220"/>
    <cellStyle name="_пр 5 тариф RAB 2" xfId="221"/>
    <cellStyle name="_пр 5 тариф RAB 2_OREP.KU.2011.MONTHLY.02(v0.1)" xfId="222"/>
    <cellStyle name="_пр 5 тариф RAB 2_OREP.KU.2011.MONTHLY.02(v0.4)" xfId="223"/>
    <cellStyle name="_пр 5 тариф RAB 2_OREP.KU.2011.MONTHLY.11(v1.4)" xfId="224"/>
    <cellStyle name="_пр 5 тариф RAB 2_UPDATE.OREP.KU.2011.MONTHLY.02.TO.1.2" xfId="225"/>
    <cellStyle name="_пр 5 тариф RAB_46EE.2011(v1.0)" xfId="226"/>
    <cellStyle name="_пр 5 тариф RAB_46EE.2011(v1.0)_46TE.2011(v1.0)" xfId="227"/>
    <cellStyle name="_пр 5 тариф RAB_46EE.2011(v1.0)_INDEX.STATION.2012(v1.0)_" xfId="228"/>
    <cellStyle name="_пр 5 тариф RAB_46EE.2011(v1.0)_INDEX.STATION.2012(v2.0)" xfId="229"/>
    <cellStyle name="_пр 5 тариф RAB_46EE.2011(v1.0)_INDEX.STATION.2012(v2.1)" xfId="230"/>
    <cellStyle name="_пр 5 тариф RAB_46EE.2011(v1.0)_TEPLO.PREDEL.2012.M(v1.1)_test" xfId="231"/>
    <cellStyle name="_пр 5 тариф RAB_46EE.2011(v1.2)" xfId="232"/>
    <cellStyle name="_пр 5 тариф RAB_46EP.2012(v0.1)" xfId="233"/>
    <cellStyle name="_пр 5 тариф RAB_46TE.2011(v1.0)" xfId="234"/>
    <cellStyle name="_пр 5 тариф RAB_ARMRAZR" xfId="235"/>
    <cellStyle name="_пр 5 тариф RAB_BALANCE.WARM.2010.FACT(v1.0)" xfId="236"/>
    <cellStyle name="_пр 5 тариф RAB_BALANCE.WARM.2010.PLAN" xfId="237"/>
    <cellStyle name="_пр 5 тариф RAB_BALANCE.WARM.2011YEAR(v0.7)" xfId="238"/>
    <cellStyle name="_пр 5 тариф RAB_BALANCE.WARM.2011YEAR.NEW.UPDATE.SCHEME" xfId="239"/>
    <cellStyle name="_пр 5 тариф RAB_EE.2REK.P2011.4.78(v0.3)" xfId="240"/>
    <cellStyle name="_пр 5 тариф RAB_FORM910.2012(v1.1)" xfId="241"/>
    <cellStyle name="_пр 5 тариф RAB_INVEST.EE.PLAN.4.78(v0.1)" xfId="242"/>
    <cellStyle name="_пр 5 тариф RAB_INVEST.EE.PLAN.4.78(v0.3)" xfId="243"/>
    <cellStyle name="_пр 5 тариф RAB_INVEST.EE.PLAN.4.78(v1.0)" xfId="244"/>
    <cellStyle name="_пр 5 тариф RAB_INVEST.PLAN.4.78(v0.1)" xfId="245"/>
    <cellStyle name="_пр 5 тариф RAB_INVEST.WARM.PLAN.4.78(v0.1)" xfId="246"/>
    <cellStyle name="_пр 5 тариф RAB_INVEST_WARM_PLAN" xfId="247"/>
    <cellStyle name="_пр 5 тариф RAB_NADB.JNVLS.APTEKA.2011(v1.3.3)" xfId="248"/>
    <cellStyle name="_пр 5 тариф RAB_NADB.JNVLS.APTEKA.2011(v1.3.3)_46TE.2011(v1.0)" xfId="249"/>
    <cellStyle name="_пр 5 тариф RAB_NADB.JNVLS.APTEKA.2011(v1.3.3)_INDEX.STATION.2012(v1.0)_" xfId="250"/>
    <cellStyle name="_пр 5 тариф RAB_NADB.JNVLS.APTEKA.2011(v1.3.3)_INDEX.STATION.2012(v2.0)" xfId="251"/>
    <cellStyle name="_пр 5 тариф RAB_NADB.JNVLS.APTEKA.2011(v1.3.3)_INDEX.STATION.2012(v2.1)" xfId="252"/>
    <cellStyle name="_пр 5 тариф RAB_NADB.JNVLS.APTEKA.2011(v1.3.3)_TEPLO.PREDEL.2012.M(v1.1)_test" xfId="253"/>
    <cellStyle name="_пр 5 тариф RAB_NADB.JNVLS.APTEKA.2011(v1.3.4)" xfId="254"/>
    <cellStyle name="_пр 5 тариф RAB_NADB.JNVLS.APTEKA.2011(v1.3.4)_46TE.2011(v1.0)" xfId="255"/>
    <cellStyle name="_пр 5 тариф RAB_NADB.JNVLS.APTEKA.2011(v1.3.4)_INDEX.STATION.2012(v1.0)_" xfId="256"/>
    <cellStyle name="_пр 5 тариф RAB_NADB.JNVLS.APTEKA.2011(v1.3.4)_INDEX.STATION.2012(v2.0)" xfId="257"/>
    <cellStyle name="_пр 5 тариф RAB_NADB.JNVLS.APTEKA.2011(v1.3.4)_INDEX.STATION.2012(v2.1)" xfId="258"/>
    <cellStyle name="_пр 5 тариф RAB_NADB.JNVLS.APTEKA.2011(v1.3.4)_TEPLO.PREDEL.2012.M(v1.1)_test" xfId="259"/>
    <cellStyle name="_пр 5 тариф RAB_PASSPORT.TEPLO.PROIZV(v2.1)" xfId="260"/>
    <cellStyle name="_пр 5 тариф RAB_PREDEL.JKH.UTV.2011(v1.0.1)" xfId="261"/>
    <cellStyle name="_пр 5 тариф RAB_PREDEL.JKH.UTV.2011(v1.0.1)_46TE.2011(v1.0)" xfId="262"/>
    <cellStyle name="_пр 5 тариф RAB_PREDEL.JKH.UTV.2011(v1.0.1)_INDEX.STATION.2012(v1.0)_" xfId="263"/>
    <cellStyle name="_пр 5 тариф RAB_PREDEL.JKH.UTV.2011(v1.0.1)_INDEX.STATION.2012(v2.0)" xfId="264"/>
    <cellStyle name="_пр 5 тариф RAB_PREDEL.JKH.UTV.2011(v1.0.1)_INDEX.STATION.2012(v2.1)" xfId="265"/>
    <cellStyle name="_пр 5 тариф RAB_PREDEL.JKH.UTV.2011(v1.0.1)_TEPLO.PREDEL.2012.M(v1.1)_test" xfId="266"/>
    <cellStyle name="_пр 5 тариф RAB_PREDEL.JKH.UTV.2011(v1.1)" xfId="267"/>
    <cellStyle name="_пр 5 тариф RAB_REP.BLR.2012(v1.0)" xfId="268"/>
    <cellStyle name="_пр 5 тариф RAB_TEPLO.PREDEL.2012.M(v1.1)" xfId="269"/>
    <cellStyle name="_пр 5 тариф RAB_TEST.TEMPLATE" xfId="270"/>
    <cellStyle name="_пр 5 тариф RAB_UPDATE.46EE.2011.TO.1.1" xfId="271"/>
    <cellStyle name="_пр 5 тариф RAB_UPDATE.46TE.2011.TO.1.1" xfId="272"/>
    <cellStyle name="_пр 5 тариф RAB_UPDATE.46TE.2011.TO.1.2" xfId="273"/>
    <cellStyle name="_пр 5 тариф RAB_UPDATE.BALANCE.WARM.2011YEAR.TO.1.1" xfId="274"/>
    <cellStyle name="_пр 5 тариф RAB_UPDATE.BALANCE.WARM.2011YEAR.TO.1.1_46TE.2011(v1.0)" xfId="275"/>
    <cellStyle name="_пр 5 тариф RAB_UPDATE.BALANCE.WARM.2011YEAR.TO.1.1_INDEX.STATION.2012(v1.0)_" xfId="276"/>
    <cellStyle name="_пр 5 тариф RAB_UPDATE.BALANCE.WARM.2011YEAR.TO.1.1_INDEX.STATION.2012(v2.0)" xfId="277"/>
    <cellStyle name="_пр 5 тариф RAB_UPDATE.BALANCE.WARM.2011YEAR.TO.1.1_INDEX.STATION.2012(v2.1)" xfId="278"/>
    <cellStyle name="_пр 5 тариф RAB_UPDATE.BALANCE.WARM.2011YEAR.TO.1.1_OREP.KU.2011.MONTHLY.02(v1.1)" xfId="279"/>
    <cellStyle name="_пр 5 тариф RAB_UPDATE.BALANCE.WARM.2011YEAR.TO.1.1_TEPLO.PREDEL.2012.M(v1.1)_test" xfId="280"/>
    <cellStyle name="_пр 5 тариф RAB_UPDATE.NADB.JNVLS.APTEKA.2011.TO.1.3.4" xfId="281"/>
    <cellStyle name="_Предожение _ДБП_2009 г ( согласованные БП)  (2)" xfId="282"/>
    <cellStyle name="_Предожение _ДБП_2009 г ( согласованные БП)  (2)_Новая инструкция1_фст" xfId="283"/>
    <cellStyle name="_Приложение 2 0806 факт" xfId="284"/>
    <cellStyle name="_Приложение МТС-3-КС" xfId="285"/>
    <cellStyle name="_Приложение МТС-3-КС_Новая инструкция1_фст" xfId="286"/>
    <cellStyle name="_Приложение-МТС--2-1" xfId="287"/>
    <cellStyle name="_Приложение-МТС--2-1_Новая инструкция1_фст" xfId="288"/>
    <cellStyle name="_Расчет RAB_22072008" xfId="289"/>
    <cellStyle name="_Расчет RAB_22072008 2" xfId="290"/>
    <cellStyle name="_Расчет RAB_22072008 2_OREP.KU.2011.MONTHLY.02(v0.1)" xfId="291"/>
    <cellStyle name="_Расчет RAB_22072008 2_OREP.KU.2011.MONTHLY.02(v0.4)" xfId="292"/>
    <cellStyle name="_Расчет RAB_22072008 2_OREP.KU.2011.MONTHLY.11(v1.4)" xfId="293"/>
    <cellStyle name="_Расчет RAB_22072008 2_UPDATE.OREP.KU.2011.MONTHLY.02.TO.1.2" xfId="294"/>
    <cellStyle name="_Расчет RAB_22072008_46EE.2011(v1.0)" xfId="295"/>
    <cellStyle name="_Расчет RAB_22072008_46EE.2011(v1.0)_46TE.2011(v1.0)" xfId="296"/>
    <cellStyle name="_Расчет RAB_22072008_46EE.2011(v1.0)_INDEX.STATION.2012(v1.0)_" xfId="297"/>
    <cellStyle name="_Расчет RAB_22072008_46EE.2011(v1.0)_INDEX.STATION.2012(v2.0)" xfId="298"/>
    <cellStyle name="_Расчет RAB_22072008_46EE.2011(v1.0)_INDEX.STATION.2012(v2.1)" xfId="299"/>
    <cellStyle name="_Расчет RAB_22072008_46EE.2011(v1.0)_TEPLO.PREDEL.2012.M(v1.1)_test" xfId="300"/>
    <cellStyle name="_Расчет RAB_22072008_46EE.2011(v1.2)" xfId="301"/>
    <cellStyle name="_Расчет RAB_22072008_46EP.2012(v0.1)" xfId="302"/>
    <cellStyle name="_Расчет RAB_22072008_46TE.2011(v1.0)" xfId="303"/>
    <cellStyle name="_Расчет RAB_22072008_ARMRAZR" xfId="304"/>
    <cellStyle name="_Расчет RAB_22072008_BALANCE.WARM.2010.FACT(v1.0)" xfId="305"/>
    <cellStyle name="_Расчет RAB_22072008_BALANCE.WARM.2010.PLAN" xfId="306"/>
    <cellStyle name="_Расчет RAB_22072008_BALANCE.WARM.2011YEAR(v0.7)" xfId="307"/>
    <cellStyle name="_Расчет RAB_22072008_BALANCE.WARM.2011YEAR.NEW.UPDATE.SCHEME" xfId="308"/>
    <cellStyle name="_Расчет RAB_22072008_EE.2REK.P2011.4.78(v0.3)" xfId="309"/>
    <cellStyle name="_Расчет RAB_22072008_FORM910.2012(v1.1)" xfId="310"/>
    <cellStyle name="_Расчет RAB_22072008_INVEST.EE.PLAN.4.78(v0.1)" xfId="311"/>
    <cellStyle name="_Расчет RAB_22072008_INVEST.EE.PLAN.4.78(v0.3)" xfId="312"/>
    <cellStyle name="_Расчет RAB_22072008_INVEST.EE.PLAN.4.78(v1.0)" xfId="313"/>
    <cellStyle name="_Расчет RAB_22072008_INVEST.PLAN.4.78(v0.1)" xfId="314"/>
    <cellStyle name="_Расчет RAB_22072008_INVEST.WARM.PLAN.4.78(v0.1)" xfId="315"/>
    <cellStyle name="_Расчет RAB_22072008_INVEST_WARM_PLAN" xfId="316"/>
    <cellStyle name="_Расчет RAB_22072008_NADB.JNVLS.APTEKA.2011(v1.3.3)" xfId="317"/>
    <cellStyle name="_Расчет RAB_22072008_NADB.JNVLS.APTEKA.2011(v1.3.3)_46TE.2011(v1.0)" xfId="318"/>
    <cellStyle name="_Расчет RAB_22072008_NADB.JNVLS.APTEKA.2011(v1.3.3)_INDEX.STATION.2012(v1.0)_" xfId="319"/>
    <cellStyle name="_Расчет RAB_22072008_NADB.JNVLS.APTEKA.2011(v1.3.3)_INDEX.STATION.2012(v2.0)" xfId="320"/>
    <cellStyle name="_Расчет RAB_22072008_NADB.JNVLS.APTEKA.2011(v1.3.3)_INDEX.STATION.2012(v2.1)" xfId="321"/>
    <cellStyle name="_Расчет RAB_22072008_NADB.JNVLS.APTEKA.2011(v1.3.3)_TEPLO.PREDEL.2012.M(v1.1)_test" xfId="322"/>
    <cellStyle name="_Расчет RAB_22072008_NADB.JNVLS.APTEKA.2011(v1.3.4)" xfId="323"/>
    <cellStyle name="_Расчет RAB_22072008_NADB.JNVLS.APTEKA.2011(v1.3.4)_46TE.2011(v1.0)" xfId="324"/>
    <cellStyle name="_Расчет RAB_22072008_NADB.JNVLS.APTEKA.2011(v1.3.4)_INDEX.STATION.2012(v1.0)_" xfId="325"/>
    <cellStyle name="_Расчет RAB_22072008_NADB.JNVLS.APTEKA.2011(v1.3.4)_INDEX.STATION.2012(v2.0)" xfId="326"/>
    <cellStyle name="_Расчет RAB_22072008_NADB.JNVLS.APTEKA.2011(v1.3.4)_INDEX.STATION.2012(v2.1)" xfId="327"/>
    <cellStyle name="_Расчет RAB_22072008_NADB.JNVLS.APTEKA.2011(v1.3.4)_TEPLO.PREDEL.2012.M(v1.1)_test" xfId="328"/>
    <cellStyle name="_Расчет RAB_22072008_PASSPORT.TEPLO.PROIZV(v2.1)" xfId="329"/>
    <cellStyle name="_Расчет RAB_22072008_PREDEL.JKH.UTV.2011(v1.0.1)" xfId="330"/>
    <cellStyle name="_Расчет RAB_22072008_PREDEL.JKH.UTV.2011(v1.0.1)_46TE.2011(v1.0)" xfId="331"/>
    <cellStyle name="_Расчет RAB_22072008_PREDEL.JKH.UTV.2011(v1.0.1)_INDEX.STATION.2012(v1.0)_" xfId="332"/>
    <cellStyle name="_Расчет RAB_22072008_PREDEL.JKH.UTV.2011(v1.0.1)_INDEX.STATION.2012(v2.0)" xfId="333"/>
    <cellStyle name="_Расчет RAB_22072008_PREDEL.JKH.UTV.2011(v1.0.1)_INDEX.STATION.2012(v2.1)" xfId="334"/>
    <cellStyle name="_Расчет RAB_22072008_PREDEL.JKH.UTV.2011(v1.0.1)_TEPLO.PREDEL.2012.M(v1.1)_test" xfId="335"/>
    <cellStyle name="_Расчет RAB_22072008_PREDEL.JKH.UTV.2011(v1.1)" xfId="336"/>
    <cellStyle name="_Расчет RAB_22072008_REP.BLR.2012(v1.0)" xfId="337"/>
    <cellStyle name="_Расчет RAB_22072008_TEPLO.PREDEL.2012.M(v1.1)" xfId="338"/>
    <cellStyle name="_Расчет RAB_22072008_TEST.TEMPLATE" xfId="339"/>
    <cellStyle name="_Расчет RAB_22072008_UPDATE.46EE.2011.TO.1.1" xfId="340"/>
    <cellStyle name="_Расчет RAB_22072008_UPDATE.46TE.2011.TO.1.1" xfId="341"/>
    <cellStyle name="_Расчет RAB_22072008_UPDATE.46TE.2011.TO.1.2" xfId="342"/>
    <cellStyle name="_Расчет RAB_22072008_UPDATE.BALANCE.WARM.2011YEAR.TO.1.1" xfId="343"/>
    <cellStyle name="_Расчет RAB_22072008_UPDATE.BALANCE.WARM.2011YEAR.TO.1.1_46TE.2011(v1.0)" xfId="344"/>
    <cellStyle name="_Расчет RAB_22072008_UPDATE.BALANCE.WARM.2011YEAR.TO.1.1_INDEX.STATION.2012(v1.0)_" xfId="345"/>
    <cellStyle name="_Расчет RAB_22072008_UPDATE.BALANCE.WARM.2011YEAR.TO.1.1_INDEX.STATION.2012(v2.0)" xfId="346"/>
    <cellStyle name="_Расчет RAB_22072008_UPDATE.BALANCE.WARM.2011YEAR.TO.1.1_INDEX.STATION.2012(v2.1)" xfId="347"/>
    <cellStyle name="_Расчет RAB_22072008_UPDATE.BALANCE.WARM.2011YEAR.TO.1.1_OREP.KU.2011.MONTHLY.02(v1.1)" xfId="348"/>
    <cellStyle name="_Расчет RAB_22072008_UPDATE.BALANCE.WARM.2011YEAR.TO.1.1_TEPLO.PREDEL.2012.M(v1.1)_test" xfId="349"/>
    <cellStyle name="_Расчет RAB_22072008_UPDATE.NADB.JNVLS.APTEKA.2011.TO.1.3.4" xfId="350"/>
    <cellStyle name="_Расчет RAB_Лен и МОЭСК_с 2010 года_14.04.2009_со сглаж_version 3.0_без ФСК" xfId="351"/>
    <cellStyle name="_Расчет RAB_Лен и МОЭСК_с 2010 года_14.04.2009_со сглаж_version 3.0_без ФСК 2" xfId="352"/>
    <cellStyle name="_Расчет RAB_Лен и МОЭСК_с 2010 года_14.04.2009_со сглаж_version 3.0_без ФСК 2_OREP.KU.2011.MONTHLY.02(v0.1)" xfId="353"/>
    <cellStyle name="_Расчет RAB_Лен и МОЭСК_с 2010 года_14.04.2009_со сглаж_version 3.0_без ФСК 2_OREP.KU.2011.MONTHLY.02(v0.4)" xfId="354"/>
    <cellStyle name="_Расчет RAB_Лен и МОЭСК_с 2010 года_14.04.2009_со сглаж_version 3.0_без ФСК 2_OREP.KU.2011.MONTHLY.11(v1.4)" xfId="355"/>
    <cellStyle name="_Расчет RAB_Лен и МОЭСК_с 2010 года_14.04.2009_со сглаж_version 3.0_без ФСК 2_UPDATE.OREP.KU.2011.MONTHLY.02.TO.1.2" xfId="356"/>
    <cellStyle name="_Расчет RAB_Лен и МОЭСК_с 2010 года_14.04.2009_со сглаж_version 3.0_без ФСК_46EE.2011(v1.0)" xfId="357"/>
    <cellStyle name="_Расчет RAB_Лен и МОЭСК_с 2010 года_14.04.2009_со сглаж_version 3.0_без ФСК_46EE.2011(v1.0)_46TE.2011(v1.0)" xfId="358"/>
    <cellStyle name="_Расчет RAB_Лен и МОЭСК_с 2010 года_14.04.2009_со сглаж_version 3.0_без ФСК_46EE.2011(v1.0)_INDEX.STATION.2012(v1.0)_" xfId="359"/>
    <cellStyle name="_Расчет RAB_Лен и МОЭСК_с 2010 года_14.04.2009_со сглаж_version 3.0_без ФСК_46EE.2011(v1.0)_INDEX.STATION.2012(v2.0)" xfId="360"/>
    <cellStyle name="_Расчет RAB_Лен и МОЭСК_с 2010 года_14.04.2009_со сглаж_version 3.0_без ФСК_46EE.2011(v1.0)_INDEX.STATION.2012(v2.1)" xfId="361"/>
    <cellStyle name="_Расчет RAB_Лен и МОЭСК_с 2010 года_14.04.2009_со сглаж_version 3.0_без ФСК_46EE.2011(v1.0)_TEPLO.PREDEL.2012.M(v1.1)_test" xfId="362"/>
    <cellStyle name="_Расчет RAB_Лен и МОЭСК_с 2010 года_14.04.2009_со сглаж_version 3.0_без ФСК_46EE.2011(v1.2)" xfId="363"/>
    <cellStyle name="_Расчет RAB_Лен и МОЭСК_с 2010 года_14.04.2009_со сглаж_version 3.0_без ФСК_46EP.2012(v0.1)" xfId="364"/>
    <cellStyle name="_Расчет RAB_Лен и МОЭСК_с 2010 года_14.04.2009_со сглаж_version 3.0_без ФСК_46TE.2011(v1.0)" xfId="365"/>
    <cellStyle name="_Расчет RAB_Лен и МОЭСК_с 2010 года_14.04.2009_со сглаж_version 3.0_без ФСК_ARMRAZR" xfId="366"/>
    <cellStyle name="_Расчет RAB_Лен и МОЭСК_с 2010 года_14.04.2009_со сглаж_version 3.0_без ФСК_BALANCE.WARM.2010.FACT(v1.0)" xfId="367"/>
    <cellStyle name="_Расчет RAB_Лен и МОЭСК_с 2010 года_14.04.2009_со сглаж_version 3.0_без ФСК_BALANCE.WARM.2010.PLAN" xfId="368"/>
    <cellStyle name="_Расчет RAB_Лен и МОЭСК_с 2010 года_14.04.2009_со сглаж_version 3.0_без ФСК_BALANCE.WARM.2011YEAR(v0.7)" xfId="369"/>
    <cellStyle name="_Расчет RAB_Лен и МОЭСК_с 2010 года_14.04.2009_со сглаж_version 3.0_без ФСК_BALANCE.WARM.2011YEAR.NEW.UPDATE.SCHEME" xfId="370"/>
    <cellStyle name="_Расчет RAB_Лен и МОЭСК_с 2010 года_14.04.2009_со сглаж_version 3.0_без ФСК_EE.2REK.P2011.4.78(v0.3)" xfId="371"/>
    <cellStyle name="_Расчет RAB_Лен и МОЭСК_с 2010 года_14.04.2009_со сглаж_version 3.0_без ФСК_FORM910.2012(v1.1)" xfId="372"/>
    <cellStyle name="_Расчет RAB_Лен и МОЭСК_с 2010 года_14.04.2009_со сглаж_version 3.0_без ФСК_INVEST.EE.PLAN.4.78(v0.1)" xfId="373"/>
    <cellStyle name="_Расчет RAB_Лен и МОЭСК_с 2010 года_14.04.2009_со сглаж_version 3.0_без ФСК_INVEST.EE.PLAN.4.78(v0.3)" xfId="374"/>
    <cellStyle name="_Расчет RAB_Лен и МОЭСК_с 2010 года_14.04.2009_со сглаж_version 3.0_без ФСК_INVEST.EE.PLAN.4.78(v1.0)" xfId="375"/>
    <cellStyle name="_Расчет RAB_Лен и МОЭСК_с 2010 года_14.04.2009_со сглаж_version 3.0_без ФСК_INVEST.PLAN.4.78(v0.1)" xfId="376"/>
    <cellStyle name="_Расчет RAB_Лен и МОЭСК_с 2010 года_14.04.2009_со сглаж_version 3.0_без ФСК_INVEST.WARM.PLAN.4.78(v0.1)" xfId="377"/>
    <cellStyle name="_Расчет RAB_Лен и МОЭСК_с 2010 года_14.04.2009_со сглаж_version 3.0_без ФСК_INVEST_WARM_PLAN" xfId="378"/>
    <cellStyle name="_Расчет RAB_Лен и МОЭСК_с 2010 года_14.04.2009_со сглаж_version 3.0_без ФСК_NADB.JNVLS.APTEKA.2011(v1.3.3)" xfId="379"/>
    <cellStyle name="_Расчет RAB_Лен и МОЭСК_с 2010 года_14.04.2009_со сглаж_version 3.0_без ФСК_NADB.JNVLS.APTEKA.2011(v1.3.3)_46TE.2011(v1.0)" xfId="380"/>
    <cellStyle name="_Расчет RAB_Лен и МОЭСК_с 2010 года_14.04.2009_со сглаж_version 3.0_без ФСК_NADB.JNVLS.APTEKA.2011(v1.3.3)_INDEX.STATION.2012(v1.0)_" xfId="381"/>
    <cellStyle name="_Расчет RAB_Лен и МОЭСК_с 2010 года_14.04.2009_со сглаж_version 3.0_без ФСК_NADB.JNVLS.APTEKA.2011(v1.3.3)_INDEX.STATION.2012(v2.0)" xfId="382"/>
    <cellStyle name="_Расчет RAB_Лен и МОЭСК_с 2010 года_14.04.2009_со сглаж_version 3.0_без ФСК_NADB.JNVLS.APTEKA.2011(v1.3.3)_INDEX.STATION.2012(v2.1)" xfId="383"/>
    <cellStyle name="_Расчет RAB_Лен и МОЭСК_с 2010 года_14.04.2009_со сглаж_version 3.0_без ФСК_NADB.JNVLS.APTEKA.2011(v1.3.3)_TEPLO.PREDEL.2012.M(v1.1)_test" xfId="384"/>
    <cellStyle name="_Расчет RAB_Лен и МОЭСК_с 2010 года_14.04.2009_со сглаж_version 3.0_без ФСК_NADB.JNVLS.APTEKA.2011(v1.3.4)" xfId="385"/>
    <cellStyle name="_Расчет RAB_Лен и МОЭСК_с 2010 года_14.04.2009_со сглаж_version 3.0_без ФСК_NADB.JNVLS.APTEKA.2011(v1.3.4)_46TE.2011(v1.0)" xfId="386"/>
    <cellStyle name="_Расчет RAB_Лен и МОЭСК_с 2010 года_14.04.2009_со сглаж_version 3.0_без ФСК_NADB.JNVLS.APTEKA.2011(v1.3.4)_INDEX.STATION.2012(v1.0)_" xfId="387"/>
    <cellStyle name="_Расчет RAB_Лен и МОЭСК_с 2010 года_14.04.2009_со сглаж_version 3.0_без ФСК_NADB.JNVLS.APTEKA.2011(v1.3.4)_INDEX.STATION.2012(v2.0)" xfId="388"/>
    <cellStyle name="_Расчет RAB_Лен и МОЭСК_с 2010 года_14.04.2009_со сглаж_version 3.0_без ФСК_NADB.JNVLS.APTEKA.2011(v1.3.4)_INDEX.STATION.2012(v2.1)" xfId="389"/>
    <cellStyle name="_Расчет RAB_Лен и МОЭСК_с 2010 года_14.04.2009_со сглаж_version 3.0_без ФСК_NADB.JNVLS.APTEKA.2011(v1.3.4)_TEPLO.PREDEL.2012.M(v1.1)_test" xfId="390"/>
    <cellStyle name="_Расчет RAB_Лен и МОЭСК_с 2010 года_14.04.2009_со сглаж_version 3.0_без ФСК_PASSPORT.TEPLO.PROIZV(v2.1)" xfId="391"/>
    <cellStyle name="_Расчет RAB_Лен и МОЭСК_с 2010 года_14.04.2009_со сглаж_version 3.0_без ФСК_PREDEL.JKH.UTV.2011(v1.0.1)" xfId="392"/>
    <cellStyle name="_Расчет RAB_Лен и МОЭСК_с 2010 года_14.04.2009_со сглаж_version 3.0_без ФСК_PREDEL.JKH.UTV.2011(v1.0.1)_46TE.2011(v1.0)" xfId="393"/>
    <cellStyle name="_Расчет RAB_Лен и МОЭСК_с 2010 года_14.04.2009_со сглаж_version 3.0_без ФСК_PREDEL.JKH.UTV.2011(v1.0.1)_INDEX.STATION.2012(v1.0)_" xfId="394"/>
    <cellStyle name="_Расчет RAB_Лен и МОЭСК_с 2010 года_14.04.2009_со сглаж_version 3.0_без ФСК_PREDEL.JKH.UTV.2011(v1.0.1)_INDEX.STATION.2012(v2.0)" xfId="395"/>
    <cellStyle name="_Расчет RAB_Лен и МОЭСК_с 2010 года_14.04.2009_со сглаж_version 3.0_без ФСК_PREDEL.JKH.UTV.2011(v1.0.1)_INDEX.STATION.2012(v2.1)" xfId="396"/>
    <cellStyle name="_Расчет RAB_Лен и МОЭСК_с 2010 года_14.04.2009_со сглаж_version 3.0_без ФСК_PREDEL.JKH.UTV.2011(v1.0.1)_TEPLO.PREDEL.2012.M(v1.1)_test" xfId="397"/>
    <cellStyle name="_Расчет RAB_Лен и МОЭСК_с 2010 года_14.04.2009_со сглаж_version 3.0_без ФСК_PREDEL.JKH.UTV.2011(v1.1)" xfId="398"/>
    <cellStyle name="_Расчет RAB_Лен и МОЭСК_с 2010 года_14.04.2009_со сглаж_version 3.0_без ФСК_REP.BLR.2012(v1.0)" xfId="399"/>
    <cellStyle name="_Расчет RAB_Лен и МОЭСК_с 2010 года_14.04.2009_со сглаж_version 3.0_без ФСК_TEPLO.PREDEL.2012.M(v1.1)" xfId="400"/>
    <cellStyle name="_Расчет RAB_Лен и МОЭСК_с 2010 года_14.04.2009_со сглаж_version 3.0_без ФСК_TEST.TEMPLATE" xfId="401"/>
    <cellStyle name="_Расчет RAB_Лен и МОЭСК_с 2010 года_14.04.2009_со сглаж_version 3.0_без ФСК_UPDATE.46EE.2011.TO.1.1" xfId="402"/>
    <cellStyle name="_Расчет RAB_Лен и МОЭСК_с 2010 года_14.04.2009_со сглаж_version 3.0_без ФСК_UPDATE.46TE.2011.TO.1.1" xfId="403"/>
    <cellStyle name="_Расчет RAB_Лен и МОЭСК_с 2010 года_14.04.2009_со сглаж_version 3.0_без ФСК_UPDATE.46TE.2011.TO.1.2" xfId="404"/>
    <cellStyle name="_Расчет RAB_Лен и МОЭСК_с 2010 года_14.04.2009_со сглаж_version 3.0_без ФСК_UPDATE.BALANCE.WARM.2011YEAR.TO.1.1" xfId="405"/>
    <cellStyle name="_Расчет RAB_Лен и МОЭСК_с 2010 года_14.04.2009_со сглаж_version 3.0_без ФСК_UPDATE.BALANCE.WARM.2011YEAR.TO.1.1_46TE.2011(v1.0)" xfId="406"/>
    <cellStyle name="_Расчет RAB_Лен и МОЭСК_с 2010 года_14.04.2009_со сглаж_version 3.0_без ФСК_UPDATE.BALANCE.WARM.2011YEAR.TO.1.1_INDEX.STATION.2012(v1.0)_" xfId="407"/>
    <cellStyle name="_Расчет RAB_Лен и МОЭСК_с 2010 года_14.04.2009_со сглаж_version 3.0_без ФСК_UPDATE.BALANCE.WARM.2011YEAR.TO.1.1_INDEX.STATION.2012(v2.0)" xfId="408"/>
    <cellStyle name="_Расчет RAB_Лен и МОЭСК_с 2010 года_14.04.2009_со сглаж_version 3.0_без ФСК_UPDATE.BALANCE.WARM.2011YEAR.TO.1.1_INDEX.STATION.2012(v2.1)" xfId="409"/>
    <cellStyle name="_Расчет RAB_Лен и МОЭСК_с 2010 года_14.04.2009_со сглаж_version 3.0_без ФСК_UPDATE.BALANCE.WARM.2011YEAR.TO.1.1_OREP.KU.2011.MONTHLY.02(v1.1)" xfId="410"/>
    <cellStyle name="_Расчет RAB_Лен и МОЭСК_с 2010 года_14.04.2009_со сглаж_version 3.0_без ФСК_UPDATE.BALANCE.WARM.2011YEAR.TO.1.1_TEPLO.PREDEL.2012.M(v1.1)_test" xfId="411"/>
    <cellStyle name="_Расчет RAB_Лен и МОЭСК_с 2010 года_14.04.2009_со сглаж_version 3.0_без ФСК_UPDATE.NADB.JNVLS.APTEKA.2011.TO.1.3.4" xfId="412"/>
    <cellStyle name="_Свод по ИПР (2)" xfId="413"/>
    <cellStyle name="_Свод по ИПР (2)_Новая инструкция1_фст" xfId="414"/>
    <cellStyle name="_Справочник затрат_ЛХ_20.10.05" xfId="415"/>
    <cellStyle name="_таблицы для расчетов28-04-08_2006-2009_прибыль корр_по ИА" xfId="416"/>
    <cellStyle name="_таблицы для расчетов28-04-08_2006-2009_прибыль корр_по ИА_Новая инструкция1_фст" xfId="417"/>
    <cellStyle name="_таблицы для расчетов28-04-08_2006-2009с ИА" xfId="418"/>
    <cellStyle name="_таблицы для расчетов28-04-08_2006-2009с ИА_Новая инструкция1_фст" xfId="419"/>
    <cellStyle name="_Форма 6  РТК.xls(отчет по Адр пр. ЛО)" xfId="420"/>
    <cellStyle name="_Форма 6  РТК.xls(отчет по Адр пр. ЛО)_Новая инструкция1_фст" xfId="421"/>
    <cellStyle name="_Формат разбивки по МРСК_РСК" xfId="422"/>
    <cellStyle name="_Формат разбивки по МРСК_РСК_Новая инструкция1_фст" xfId="423"/>
    <cellStyle name="_Формат_для Согласования" xfId="424"/>
    <cellStyle name="_Формат_для Согласования_Новая инструкция1_фст" xfId="425"/>
    <cellStyle name="_ХХХ Прил 2 Формы бюджетных документов 2007" xfId="426"/>
    <cellStyle name="_экон.форм-т ВО 1 с разбивкой" xfId="427"/>
    <cellStyle name="_экон.форм-т ВО 1 с разбивкой_Новая инструкция1_фст" xfId="428"/>
    <cellStyle name="’К‰Э [0.00]" xfId="429"/>
    <cellStyle name="”€ќђќ‘ћ‚›‰" xfId="430"/>
    <cellStyle name="”€љ‘€ђћ‚ђќќ›‰" xfId="431"/>
    <cellStyle name="”ќђќ‘ћ‚›‰" xfId="432"/>
    <cellStyle name="”љ‘ђћ‚ђќќ›‰" xfId="433"/>
    <cellStyle name="„…ќ…†ќ›‰" xfId="434"/>
    <cellStyle name="€’ћѓћ‚›‰" xfId="435"/>
    <cellStyle name="‡ђѓћ‹ћ‚ћљ1" xfId="436"/>
    <cellStyle name="‡ђѓћ‹ћ‚ћљ2" xfId="437"/>
    <cellStyle name="’ћѓћ‚›‰" xfId="438"/>
    <cellStyle name="1Normal" xfId="439"/>
    <cellStyle name="20% - Accent1" xfId="440"/>
    <cellStyle name="20% - Accent1 2" xfId="441"/>
    <cellStyle name="20% - Accent1 3" xfId="442"/>
    <cellStyle name="20% - Accent1_46EE.2011(v1.0)" xfId="443"/>
    <cellStyle name="20% - Accent2" xfId="444"/>
    <cellStyle name="20% - Accent2 2" xfId="445"/>
    <cellStyle name="20% - Accent2 3" xfId="446"/>
    <cellStyle name="20% - Accent2_46EE.2011(v1.0)" xfId="447"/>
    <cellStyle name="20% - Accent3" xfId="448"/>
    <cellStyle name="20% - Accent3 2" xfId="449"/>
    <cellStyle name="20% - Accent3 3" xfId="450"/>
    <cellStyle name="20% - Accent3_46EE.2011(v1.0)" xfId="451"/>
    <cellStyle name="20% - Accent4" xfId="452"/>
    <cellStyle name="20% - Accent4 2" xfId="453"/>
    <cellStyle name="20% - Accent4 3" xfId="454"/>
    <cellStyle name="20% - Accent4_46EE.2011(v1.0)" xfId="455"/>
    <cellStyle name="20% - Accent5" xfId="456"/>
    <cellStyle name="20% - Accent5 2" xfId="457"/>
    <cellStyle name="20% - Accent5 3" xfId="458"/>
    <cellStyle name="20% - Accent5_46EE.2011(v1.0)" xfId="459"/>
    <cellStyle name="20% - Accent6" xfId="460"/>
    <cellStyle name="20% - Accent6 2" xfId="461"/>
    <cellStyle name="20% - Accent6 3" xfId="462"/>
    <cellStyle name="20% - Accent6_46EE.2011(v1.0)" xfId="463"/>
    <cellStyle name="20% - Акцент1 10" xfId="464"/>
    <cellStyle name="20% - Акцент1 2" xfId="465"/>
    <cellStyle name="20% - Акцент1 2 2" xfId="466"/>
    <cellStyle name="20% - Акцент1 2 3" xfId="467"/>
    <cellStyle name="20% - Акцент1 2_46EE.2011(v1.0)" xfId="468"/>
    <cellStyle name="20% - Акцент1 3" xfId="469"/>
    <cellStyle name="20% - Акцент1 3 2" xfId="470"/>
    <cellStyle name="20% - Акцент1 3 3" xfId="471"/>
    <cellStyle name="20% - Акцент1 3_46EE.2011(v1.0)" xfId="472"/>
    <cellStyle name="20% - Акцент1 4" xfId="473"/>
    <cellStyle name="20% - Акцент1 4 2" xfId="474"/>
    <cellStyle name="20% - Акцент1 4 3" xfId="475"/>
    <cellStyle name="20% - Акцент1 4_46EE.2011(v1.0)" xfId="476"/>
    <cellStyle name="20% - Акцент1 5" xfId="477"/>
    <cellStyle name="20% - Акцент1 5 2" xfId="478"/>
    <cellStyle name="20% - Акцент1 5 3" xfId="479"/>
    <cellStyle name="20% - Акцент1 5_46EE.2011(v1.0)" xfId="480"/>
    <cellStyle name="20% - Акцент1 6" xfId="481"/>
    <cellStyle name="20% - Акцент1 6 2" xfId="482"/>
    <cellStyle name="20% - Акцент1 6 3" xfId="483"/>
    <cellStyle name="20% - Акцент1 6_46EE.2011(v1.0)" xfId="484"/>
    <cellStyle name="20% - Акцент1 7" xfId="485"/>
    <cellStyle name="20% - Акцент1 7 2" xfId="486"/>
    <cellStyle name="20% - Акцент1 7 3" xfId="487"/>
    <cellStyle name="20% - Акцент1 7_46EE.2011(v1.0)" xfId="488"/>
    <cellStyle name="20% - Акцент1 8" xfId="489"/>
    <cellStyle name="20% - Акцент1 8 2" xfId="490"/>
    <cellStyle name="20% - Акцент1 8 3" xfId="491"/>
    <cellStyle name="20% - Акцент1 8_46EE.2011(v1.0)" xfId="492"/>
    <cellStyle name="20% - Акцент1 9" xfId="493"/>
    <cellStyle name="20% - Акцент1 9 2" xfId="494"/>
    <cellStyle name="20% - Акцент1 9 3" xfId="495"/>
    <cellStyle name="20% - Акцент1 9_46EE.2011(v1.0)" xfId="496"/>
    <cellStyle name="20% - Акцент2 10" xfId="497"/>
    <cellStyle name="20% - Акцент2 2" xfId="498"/>
    <cellStyle name="20% - Акцент2 2 2" xfId="499"/>
    <cellStyle name="20% - Акцент2 2 3" xfId="500"/>
    <cellStyle name="20% - Акцент2 2_46EE.2011(v1.0)" xfId="501"/>
    <cellStyle name="20% - Акцент2 3" xfId="502"/>
    <cellStyle name="20% - Акцент2 3 2" xfId="503"/>
    <cellStyle name="20% - Акцент2 3 3" xfId="504"/>
    <cellStyle name="20% - Акцент2 3_46EE.2011(v1.0)" xfId="505"/>
    <cellStyle name="20% - Акцент2 4" xfId="506"/>
    <cellStyle name="20% - Акцент2 4 2" xfId="507"/>
    <cellStyle name="20% - Акцент2 4 3" xfId="508"/>
    <cellStyle name="20% - Акцент2 4_46EE.2011(v1.0)" xfId="509"/>
    <cellStyle name="20% - Акцент2 5" xfId="510"/>
    <cellStyle name="20% - Акцент2 5 2" xfId="511"/>
    <cellStyle name="20% - Акцент2 5 3" xfId="512"/>
    <cellStyle name="20% - Акцент2 5_46EE.2011(v1.0)" xfId="513"/>
    <cellStyle name="20% - Акцент2 6" xfId="514"/>
    <cellStyle name="20% - Акцент2 6 2" xfId="515"/>
    <cellStyle name="20% - Акцент2 6 3" xfId="516"/>
    <cellStyle name="20% - Акцент2 6_46EE.2011(v1.0)" xfId="517"/>
    <cellStyle name="20% - Акцент2 7" xfId="518"/>
    <cellStyle name="20% - Акцент2 7 2" xfId="519"/>
    <cellStyle name="20% - Акцент2 7 3" xfId="520"/>
    <cellStyle name="20% - Акцент2 7_46EE.2011(v1.0)" xfId="521"/>
    <cellStyle name="20% - Акцент2 8" xfId="522"/>
    <cellStyle name="20% - Акцент2 8 2" xfId="523"/>
    <cellStyle name="20% - Акцент2 8 3" xfId="524"/>
    <cellStyle name="20% - Акцент2 8_46EE.2011(v1.0)" xfId="525"/>
    <cellStyle name="20% - Акцент2 9" xfId="526"/>
    <cellStyle name="20% - Акцент2 9 2" xfId="527"/>
    <cellStyle name="20% - Акцент2 9 3" xfId="528"/>
    <cellStyle name="20% - Акцент2 9_46EE.2011(v1.0)" xfId="529"/>
    <cellStyle name="20% - Акцент3 10" xfId="530"/>
    <cellStyle name="20% - Акцент3 2" xfId="531"/>
    <cellStyle name="20% - Акцент3 2 2" xfId="532"/>
    <cellStyle name="20% - Акцент3 2 3" xfId="533"/>
    <cellStyle name="20% - Акцент3 2_46EE.2011(v1.0)" xfId="534"/>
    <cellStyle name="20% - Акцент3 3" xfId="535"/>
    <cellStyle name="20% - Акцент3 3 2" xfId="536"/>
    <cellStyle name="20% - Акцент3 3 3" xfId="537"/>
    <cellStyle name="20% - Акцент3 3_46EE.2011(v1.0)" xfId="538"/>
    <cellStyle name="20% - Акцент3 4" xfId="539"/>
    <cellStyle name="20% - Акцент3 4 2" xfId="540"/>
    <cellStyle name="20% - Акцент3 4 3" xfId="541"/>
    <cellStyle name="20% - Акцент3 4_46EE.2011(v1.0)" xfId="542"/>
    <cellStyle name="20% - Акцент3 5" xfId="543"/>
    <cellStyle name="20% - Акцент3 5 2" xfId="544"/>
    <cellStyle name="20% - Акцент3 5 3" xfId="545"/>
    <cellStyle name="20% - Акцент3 5_46EE.2011(v1.0)" xfId="546"/>
    <cellStyle name="20% - Акцент3 6" xfId="547"/>
    <cellStyle name="20% - Акцент3 6 2" xfId="548"/>
    <cellStyle name="20% - Акцент3 6 3" xfId="549"/>
    <cellStyle name="20% - Акцент3 6_46EE.2011(v1.0)" xfId="550"/>
    <cellStyle name="20% - Акцент3 7" xfId="551"/>
    <cellStyle name="20% - Акцент3 7 2" xfId="552"/>
    <cellStyle name="20% - Акцент3 7 3" xfId="553"/>
    <cellStyle name="20% - Акцент3 7_46EE.2011(v1.0)" xfId="554"/>
    <cellStyle name="20% - Акцент3 8" xfId="555"/>
    <cellStyle name="20% - Акцент3 8 2" xfId="556"/>
    <cellStyle name="20% - Акцент3 8 3" xfId="557"/>
    <cellStyle name="20% - Акцент3 8_46EE.2011(v1.0)" xfId="558"/>
    <cellStyle name="20% - Акцент3 9" xfId="559"/>
    <cellStyle name="20% - Акцент3 9 2" xfId="560"/>
    <cellStyle name="20% - Акцент3 9 3" xfId="561"/>
    <cellStyle name="20% - Акцент3 9_46EE.2011(v1.0)" xfId="562"/>
    <cellStyle name="20% - Акцент4 10" xfId="563"/>
    <cellStyle name="20% - Акцент4 2" xfId="564"/>
    <cellStyle name="20% - Акцент4 2 2" xfId="565"/>
    <cellStyle name="20% - Акцент4 2 3" xfId="566"/>
    <cellStyle name="20% - Акцент4 2_46EE.2011(v1.0)" xfId="567"/>
    <cellStyle name="20% - Акцент4 3" xfId="568"/>
    <cellStyle name="20% - Акцент4 3 2" xfId="569"/>
    <cellStyle name="20% - Акцент4 3 3" xfId="570"/>
    <cellStyle name="20% - Акцент4 3_46EE.2011(v1.0)" xfId="571"/>
    <cellStyle name="20% - Акцент4 4" xfId="572"/>
    <cellStyle name="20% - Акцент4 4 2" xfId="573"/>
    <cellStyle name="20% - Акцент4 4 3" xfId="574"/>
    <cellStyle name="20% - Акцент4 4_46EE.2011(v1.0)" xfId="575"/>
    <cellStyle name="20% - Акцент4 5" xfId="576"/>
    <cellStyle name="20% - Акцент4 5 2" xfId="577"/>
    <cellStyle name="20% - Акцент4 5 3" xfId="578"/>
    <cellStyle name="20% - Акцент4 5_46EE.2011(v1.0)" xfId="579"/>
    <cellStyle name="20% - Акцент4 6" xfId="580"/>
    <cellStyle name="20% - Акцент4 6 2" xfId="581"/>
    <cellStyle name="20% - Акцент4 6 3" xfId="582"/>
    <cellStyle name="20% - Акцент4 6_46EE.2011(v1.0)" xfId="583"/>
    <cellStyle name="20% - Акцент4 7" xfId="584"/>
    <cellStyle name="20% - Акцент4 7 2" xfId="585"/>
    <cellStyle name="20% - Акцент4 7 3" xfId="586"/>
    <cellStyle name="20% - Акцент4 7_46EE.2011(v1.0)" xfId="587"/>
    <cellStyle name="20% - Акцент4 8" xfId="588"/>
    <cellStyle name="20% - Акцент4 8 2" xfId="589"/>
    <cellStyle name="20% - Акцент4 8 3" xfId="590"/>
    <cellStyle name="20% - Акцент4 8_46EE.2011(v1.0)" xfId="591"/>
    <cellStyle name="20% - Акцент4 9" xfId="592"/>
    <cellStyle name="20% - Акцент4 9 2" xfId="593"/>
    <cellStyle name="20% - Акцент4 9 3" xfId="594"/>
    <cellStyle name="20% - Акцент4 9_46EE.2011(v1.0)" xfId="595"/>
    <cellStyle name="20% - Акцент5 10" xfId="596"/>
    <cellStyle name="20% - Акцент5 2" xfId="597"/>
    <cellStyle name="20% - Акцент5 2 2" xfId="598"/>
    <cellStyle name="20% - Акцент5 2 3" xfId="599"/>
    <cellStyle name="20% - Акцент5 2_46EE.2011(v1.0)" xfId="600"/>
    <cellStyle name="20% - Акцент5 3" xfId="601"/>
    <cellStyle name="20% - Акцент5 3 2" xfId="602"/>
    <cellStyle name="20% - Акцент5 3 3" xfId="603"/>
    <cellStyle name="20% - Акцент5 3_46EE.2011(v1.0)" xfId="604"/>
    <cellStyle name="20% - Акцент5 4" xfId="605"/>
    <cellStyle name="20% - Акцент5 4 2" xfId="606"/>
    <cellStyle name="20% - Акцент5 4 3" xfId="607"/>
    <cellStyle name="20% - Акцент5 4_46EE.2011(v1.0)" xfId="608"/>
    <cellStyle name="20% - Акцент5 5" xfId="609"/>
    <cellStyle name="20% - Акцент5 5 2" xfId="610"/>
    <cellStyle name="20% - Акцент5 5 3" xfId="611"/>
    <cellStyle name="20% - Акцент5 5_46EE.2011(v1.0)" xfId="612"/>
    <cellStyle name="20% - Акцент5 6" xfId="613"/>
    <cellStyle name="20% - Акцент5 6 2" xfId="614"/>
    <cellStyle name="20% - Акцент5 6 3" xfId="615"/>
    <cellStyle name="20% - Акцент5 6_46EE.2011(v1.0)" xfId="616"/>
    <cellStyle name="20% - Акцент5 7" xfId="617"/>
    <cellStyle name="20% - Акцент5 7 2" xfId="618"/>
    <cellStyle name="20% - Акцент5 7 3" xfId="619"/>
    <cellStyle name="20% - Акцент5 7_46EE.2011(v1.0)" xfId="620"/>
    <cellStyle name="20% - Акцент5 8" xfId="621"/>
    <cellStyle name="20% - Акцент5 8 2" xfId="622"/>
    <cellStyle name="20% - Акцент5 8 3" xfId="623"/>
    <cellStyle name="20% - Акцент5 8_46EE.2011(v1.0)" xfId="624"/>
    <cellStyle name="20% - Акцент5 9" xfId="625"/>
    <cellStyle name="20% - Акцент5 9 2" xfId="626"/>
    <cellStyle name="20% - Акцент5 9 3" xfId="627"/>
    <cellStyle name="20% - Акцент5 9_46EE.2011(v1.0)" xfId="628"/>
    <cellStyle name="20% - Акцент6 10" xfId="629"/>
    <cellStyle name="20% - Акцент6 2" xfId="630"/>
    <cellStyle name="20% - Акцент6 2 2" xfId="631"/>
    <cellStyle name="20% - Акцент6 2 3" xfId="632"/>
    <cellStyle name="20% - Акцент6 2_46EE.2011(v1.0)" xfId="633"/>
    <cellStyle name="20% - Акцент6 3" xfId="634"/>
    <cellStyle name="20% - Акцент6 3 2" xfId="635"/>
    <cellStyle name="20% - Акцент6 3 3" xfId="636"/>
    <cellStyle name="20% - Акцент6 3_46EE.2011(v1.0)" xfId="637"/>
    <cellStyle name="20% - Акцент6 4" xfId="638"/>
    <cellStyle name="20% - Акцент6 4 2" xfId="639"/>
    <cellStyle name="20% - Акцент6 4 3" xfId="640"/>
    <cellStyle name="20% - Акцент6 4_46EE.2011(v1.0)" xfId="641"/>
    <cellStyle name="20% - Акцент6 5" xfId="642"/>
    <cellStyle name="20% - Акцент6 5 2" xfId="643"/>
    <cellStyle name="20% - Акцент6 5 3" xfId="644"/>
    <cellStyle name="20% - Акцент6 5_46EE.2011(v1.0)" xfId="645"/>
    <cellStyle name="20% - Акцент6 6" xfId="646"/>
    <cellStyle name="20% - Акцент6 6 2" xfId="647"/>
    <cellStyle name="20% - Акцент6 6 3" xfId="648"/>
    <cellStyle name="20% - Акцент6 6_46EE.2011(v1.0)" xfId="649"/>
    <cellStyle name="20% - Акцент6 7" xfId="650"/>
    <cellStyle name="20% - Акцент6 7 2" xfId="651"/>
    <cellStyle name="20% - Акцент6 7 3" xfId="652"/>
    <cellStyle name="20% - Акцент6 7_46EE.2011(v1.0)" xfId="653"/>
    <cellStyle name="20% - Акцент6 8" xfId="654"/>
    <cellStyle name="20% - Акцент6 8 2" xfId="655"/>
    <cellStyle name="20% - Акцент6 8 3" xfId="656"/>
    <cellStyle name="20% - Акцент6 8_46EE.2011(v1.0)" xfId="657"/>
    <cellStyle name="20% - Акцент6 9" xfId="658"/>
    <cellStyle name="20% - Акцент6 9 2" xfId="659"/>
    <cellStyle name="20% - Акцент6 9 3" xfId="660"/>
    <cellStyle name="20% - Акцент6 9_46EE.2011(v1.0)" xfId="661"/>
    <cellStyle name="40% - Accent1" xfId="662"/>
    <cellStyle name="40% - Accent1 2" xfId="663"/>
    <cellStyle name="40% - Accent1 3" xfId="664"/>
    <cellStyle name="40% - Accent1_46EE.2011(v1.0)" xfId="665"/>
    <cellStyle name="40% - Accent2" xfId="666"/>
    <cellStyle name="40% - Accent2 2" xfId="667"/>
    <cellStyle name="40% - Accent2 3" xfId="668"/>
    <cellStyle name="40% - Accent2_46EE.2011(v1.0)" xfId="669"/>
    <cellStyle name="40% - Accent3" xfId="670"/>
    <cellStyle name="40% - Accent3 2" xfId="671"/>
    <cellStyle name="40% - Accent3 3" xfId="672"/>
    <cellStyle name="40% - Accent3_46EE.2011(v1.0)" xfId="673"/>
    <cellStyle name="40% - Accent4" xfId="674"/>
    <cellStyle name="40% - Accent4 2" xfId="675"/>
    <cellStyle name="40% - Accent4 3" xfId="676"/>
    <cellStyle name="40% - Accent4_46EE.2011(v1.0)" xfId="677"/>
    <cellStyle name="40% - Accent5" xfId="678"/>
    <cellStyle name="40% - Accent5 2" xfId="679"/>
    <cellStyle name="40% - Accent5 3" xfId="680"/>
    <cellStyle name="40% - Accent5_46EE.2011(v1.0)" xfId="681"/>
    <cellStyle name="40% - Accent6" xfId="682"/>
    <cellStyle name="40% - Accent6 2" xfId="683"/>
    <cellStyle name="40% - Accent6 3" xfId="684"/>
    <cellStyle name="40% - Accent6_46EE.2011(v1.0)" xfId="685"/>
    <cellStyle name="40% - Акцент1 10" xfId="686"/>
    <cellStyle name="40% - Акцент1 2" xfId="687"/>
    <cellStyle name="40% - Акцент1 2 2" xfId="688"/>
    <cellStyle name="40% - Акцент1 2 3" xfId="689"/>
    <cellStyle name="40% - Акцент1 2_46EE.2011(v1.0)" xfId="690"/>
    <cellStyle name="40% - Акцент1 3" xfId="691"/>
    <cellStyle name="40% - Акцент1 3 2" xfId="692"/>
    <cellStyle name="40% - Акцент1 3 3" xfId="693"/>
    <cellStyle name="40% - Акцент1 3_46EE.2011(v1.0)" xfId="694"/>
    <cellStyle name="40% - Акцент1 4" xfId="695"/>
    <cellStyle name="40% - Акцент1 4 2" xfId="696"/>
    <cellStyle name="40% - Акцент1 4 3" xfId="697"/>
    <cellStyle name="40% - Акцент1 4_46EE.2011(v1.0)" xfId="698"/>
    <cellStyle name="40% - Акцент1 5" xfId="699"/>
    <cellStyle name="40% - Акцент1 5 2" xfId="700"/>
    <cellStyle name="40% - Акцент1 5 3" xfId="701"/>
    <cellStyle name="40% - Акцент1 5_46EE.2011(v1.0)" xfId="702"/>
    <cellStyle name="40% - Акцент1 6" xfId="703"/>
    <cellStyle name="40% - Акцент1 6 2" xfId="704"/>
    <cellStyle name="40% - Акцент1 6 3" xfId="705"/>
    <cellStyle name="40% - Акцент1 6_46EE.2011(v1.0)" xfId="706"/>
    <cellStyle name="40% - Акцент1 7" xfId="707"/>
    <cellStyle name="40% - Акцент1 7 2" xfId="708"/>
    <cellStyle name="40% - Акцент1 7 3" xfId="709"/>
    <cellStyle name="40% - Акцент1 7_46EE.2011(v1.0)" xfId="710"/>
    <cellStyle name="40% - Акцент1 8" xfId="711"/>
    <cellStyle name="40% - Акцент1 8 2" xfId="712"/>
    <cellStyle name="40% - Акцент1 8 3" xfId="713"/>
    <cellStyle name="40% - Акцент1 8_46EE.2011(v1.0)" xfId="714"/>
    <cellStyle name="40% - Акцент1 9" xfId="715"/>
    <cellStyle name="40% - Акцент1 9 2" xfId="716"/>
    <cellStyle name="40% - Акцент1 9 3" xfId="717"/>
    <cellStyle name="40% - Акцент1 9_46EE.2011(v1.0)" xfId="718"/>
    <cellStyle name="40% - Акцент2 10" xfId="719"/>
    <cellStyle name="40% - Акцент2 2" xfId="720"/>
    <cellStyle name="40% - Акцент2 2 2" xfId="721"/>
    <cellStyle name="40% - Акцент2 2 3" xfId="722"/>
    <cellStyle name="40% - Акцент2 2_46EE.2011(v1.0)" xfId="723"/>
    <cellStyle name="40% - Акцент2 3" xfId="724"/>
    <cellStyle name="40% - Акцент2 3 2" xfId="725"/>
    <cellStyle name="40% - Акцент2 3 3" xfId="726"/>
    <cellStyle name="40% - Акцент2 3_46EE.2011(v1.0)" xfId="727"/>
    <cellStyle name="40% - Акцент2 4" xfId="728"/>
    <cellStyle name="40% - Акцент2 4 2" xfId="729"/>
    <cellStyle name="40% - Акцент2 4 3" xfId="730"/>
    <cellStyle name="40% - Акцент2 4_46EE.2011(v1.0)" xfId="731"/>
    <cellStyle name="40% - Акцент2 5" xfId="732"/>
    <cellStyle name="40% - Акцент2 5 2" xfId="733"/>
    <cellStyle name="40% - Акцент2 5 3" xfId="734"/>
    <cellStyle name="40% - Акцент2 5_46EE.2011(v1.0)" xfId="735"/>
    <cellStyle name="40% - Акцент2 6" xfId="736"/>
    <cellStyle name="40% - Акцент2 6 2" xfId="737"/>
    <cellStyle name="40% - Акцент2 6 3" xfId="738"/>
    <cellStyle name="40% - Акцент2 6_46EE.2011(v1.0)" xfId="739"/>
    <cellStyle name="40% - Акцент2 7" xfId="740"/>
    <cellStyle name="40% - Акцент2 7 2" xfId="741"/>
    <cellStyle name="40% - Акцент2 7 3" xfId="742"/>
    <cellStyle name="40% - Акцент2 7_46EE.2011(v1.0)" xfId="743"/>
    <cellStyle name="40% - Акцент2 8" xfId="744"/>
    <cellStyle name="40% - Акцент2 8 2" xfId="745"/>
    <cellStyle name="40% - Акцент2 8 3" xfId="746"/>
    <cellStyle name="40% - Акцент2 8_46EE.2011(v1.0)" xfId="747"/>
    <cellStyle name="40% - Акцент2 9" xfId="748"/>
    <cellStyle name="40% - Акцент2 9 2" xfId="749"/>
    <cellStyle name="40% - Акцент2 9 3" xfId="750"/>
    <cellStyle name="40% - Акцент2 9_46EE.2011(v1.0)" xfId="751"/>
    <cellStyle name="40% - Акцент3 10" xfId="752"/>
    <cellStyle name="40% - Акцент3 2" xfId="753"/>
    <cellStyle name="40% - Акцент3 2 2" xfId="754"/>
    <cellStyle name="40% - Акцент3 2 3" xfId="755"/>
    <cellStyle name="40% - Акцент3 2_46EE.2011(v1.0)" xfId="756"/>
    <cellStyle name="40% - Акцент3 3" xfId="757"/>
    <cellStyle name="40% - Акцент3 3 2" xfId="758"/>
    <cellStyle name="40% - Акцент3 3 3" xfId="759"/>
    <cellStyle name="40% - Акцент3 3_46EE.2011(v1.0)" xfId="760"/>
    <cellStyle name="40% - Акцент3 4" xfId="761"/>
    <cellStyle name="40% - Акцент3 4 2" xfId="762"/>
    <cellStyle name="40% - Акцент3 4 3" xfId="763"/>
    <cellStyle name="40% - Акцент3 4_46EE.2011(v1.0)" xfId="764"/>
    <cellStyle name="40% - Акцент3 5" xfId="765"/>
    <cellStyle name="40% - Акцент3 5 2" xfId="766"/>
    <cellStyle name="40% - Акцент3 5 3" xfId="767"/>
    <cellStyle name="40% - Акцент3 5_46EE.2011(v1.0)" xfId="768"/>
    <cellStyle name="40% - Акцент3 6" xfId="769"/>
    <cellStyle name="40% - Акцент3 6 2" xfId="770"/>
    <cellStyle name="40% - Акцент3 6 3" xfId="771"/>
    <cellStyle name="40% - Акцент3 6_46EE.2011(v1.0)" xfId="772"/>
    <cellStyle name="40% - Акцент3 7" xfId="773"/>
    <cellStyle name="40% - Акцент3 7 2" xfId="774"/>
    <cellStyle name="40% - Акцент3 7 3" xfId="775"/>
    <cellStyle name="40% - Акцент3 7_46EE.2011(v1.0)" xfId="776"/>
    <cellStyle name="40% - Акцент3 8" xfId="777"/>
    <cellStyle name="40% - Акцент3 8 2" xfId="778"/>
    <cellStyle name="40% - Акцент3 8 3" xfId="779"/>
    <cellStyle name="40% - Акцент3 8_46EE.2011(v1.0)" xfId="780"/>
    <cellStyle name="40% - Акцент3 9" xfId="781"/>
    <cellStyle name="40% - Акцент3 9 2" xfId="782"/>
    <cellStyle name="40% - Акцент3 9 3" xfId="783"/>
    <cellStyle name="40% - Акцент3 9_46EE.2011(v1.0)" xfId="784"/>
    <cellStyle name="40% - Акцент4 10" xfId="785"/>
    <cellStyle name="40% - Акцент4 2" xfId="786"/>
    <cellStyle name="40% - Акцент4 2 2" xfId="787"/>
    <cellStyle name="40% - Акцент4 2 3" xfId="788"/>
    <cellStyle name="40% - Акцент4 2_46EE.2011(v1.0)" xfId="789"/>
    <cellStyle name="40% - Акцент4 3" xfId="790"/>
    <cellStyle name="40% - Акцент4 3 2" xfId="791"/>
    <cellStyle name="40% - Акцент4 3 3" xfId="792"/>
    <cellStyle name="40% - Акцент4 3_46EE.2011(v1.0)" xfId="793"/>
    <cellStyle name="40% - Акцент4 4" xfId="794"/>
    <cellStyle name="40% - Акцент4 4 2" xfId="795"/>
    <cellStyle name="40% - Акцент4 4 3" xfId="796"/>
    <cellStyle name="40% - Акцент4 4_46EE.2011(v1.0)" xfId="797"/>
    <cellStyle name="40% - Акцент4 5" xfId="798"/>
    <cellStyle name="40% - Акцент4 5 2" xfId="799"/>
    <cellStyle name="40% - Акцент4 5 3" xfId="800"/>
    <cellStyle name="40% - Акцент4 5_46EE.2011(v1.0)" xfId="801"/>
    <cellStyle name="40% - Акцент4 6" xfId="802"/>
    <cellStyle name="40% - Акцент4 6 2" xfId="803"/>
    <cellStyle name="40% - Акцент4 6 3" xfId="804"/>
    <cellStyle name="40% - Акцент4 6_46EE.2011(v1.0)" xfId="805"/>
    <cellStyle name="40% - Акцент4 7" xfId="806"/>
    <cellStyle name="40% - Акцент4 7 2" xfId="807"/>
    <cellStyle name="40% - Акцент4 7 3" xfId="808"/>
    <cellStyle name="40% - Акцент4 7_46EE.2011(v1.0)" xfId="809"/>
    <cellStyle name="40% - Акцент4 8" xfId="810"/>
    <cellStyle name="40% - Акцент4 8 2" xfId="811"/>
    <cellStyle name="40% - Акцент4 8 3" xfId="812"/>
    <cellStyle name="40% - Акцент4 8_46EE.2011(v1.0)" xfId="813"/>
    <cellStyle name="40% - Акцент4 9" xfId="814"/>
    <cellStyle name="40% - Акцент4 9 2" xfId="815"/>
    <cellStyle name="40% - Акцент4 9 3" xfId="816"/>
    <cellStyle name="40% - Акцент4 9_46EE.2011(v1.0)" xfId="817"/>
    <cellStyle name="40% - Акцент5 10" xfId="818"/>
    <cellStyle name="40% - Акцент5 2" xfId="819"/>
    <cellStyle name="40% - Акцент5 2 2" xfId="820"/>
    <cellStyle name="40% - Акцент5 2 3" xfId="821"/>
    <cellStyle name="40% - Акцент5 2_46EE.2011(v1.0)" xfId="822"/>
    <cellStyle name="40% - Акцент5 3" xfId="823"/>
    <cellStyle name="40% - Акцент5 3 2" xfId="824"/>
    <cellStyle name="40% - Акцент5 3 3" xfId="825"/>
    <cellStyle name="40% - Акцент5 3_46EE.2011(v1.0)" xfId="826"/>
    <cellStyle name="40% - Акцент5 4" xfId="827"/>
    <cellStyle name="40% - Акцент5 4 2" xfId="828"/>
    <cellStyle name="40% - Акцент5 4 3" xfId="829"/>
    <cellStyle name="40% - Акцент5 4_46EE.2011(v1.0)" xfId="830"/>
    <cellStyle name="40% - Акцент5 5" xfId="831"/>
    <cellStyle name="40% - Акцент5 5 2" xfId="832"/>
    <cellStyle name="40% - Акцент5 5 3" xfId="833"/>
    <cellStyle name="40% - Акцент5 5_46EE.2011(v1.0)" xfId="834"/>
    <cellStyle name="40% - Акцент5 6" xfId="835"/>
    <cellStyle name="40% - Акцент5 6 2" xfId="836"/>
    <cellStyle name="40% - Акцент5 6 3" xfId="837"/>
    <cellStyle name="40% - Акцент5 6_46EE.2011(v1.0)" xfId="838"/>
    <cellStyle name="40% - Акцент5 7" xfId="839"/>
    <cellStyle name="40% - Акцент5 7 2" xfId="840"/>
    <cellStyle name="40% - Акцент5 7 3" xfId="841"/>
    <cellStyle name="40% - Акцент5 7_46EE.2011(v1.0)" xfId="842"/>
    <cellStyle name="40% - Акцент5 8" xfId="843"/>
    <cellStyle name="40% - Акцент5 8 2" xfId="844"/>
    <cellStyle name="40% - Акцент5 8 3" xfId="845"/>
    <cellStyle name="40% - Акцент5 8_46EE.2011(v1.0)" xfId="846"/>
    <cellStyle name="40% - Акцент5 9" xfId="847"/>
    <cellStyle name="40% - Акцент5 9 2" xfId="848"/>
    <cellStyle name="40% - Акцент5 9 3" xfId="849"/>
    <cellStyle name="40% - Акцент5 9_46EE.2011(v1.0)" xfId="850"/>
    <cellStyle name="40% - Акцент6 10" xfId="851"/>
    <cellStyle name="40% - Акцент6 2" xfId="852"/>
    <cellStyle name="40% - Акцент6 2 2" xfId="853"/>
    <cellStyle name="40% - Акцент6 2 3" xfId="854"/>
    <cellStyle name="40% - Акцент6 2_46EE.2011(v1.0)" xfId="855"/>
    <cellStyle name="40% - Акцент6 3" xfId="856"/>
    <cellStyle name="40% - Акцент6 3 2" xfId="857"/>
    <cellStyle name="40% - Акцент6 3 3" xfId="858"/>
    <cellStyle name="40% - Акцент6 3_46EE.2011(v1.0)" xfId="859"/>
    <cellStyle name="40% - Акцент6 4" xfId="860"/>
    <cellStyle name="40% - Акцент6 4 2" xfId="861"/>
    <cellStyle name="40% - Акцент6 4 3" xfId="862"/>
    <cellStyle name="40% - Акцент6 4_46EE.2011(v1.0)" xfId="863"/>
    <cellStyle name="40% - Акцент6 5" xfId="864"/>
    <cellStyle name="40% - Акцент6 5 2" xfId="865"/>
    <cellStyle name="40% - Акцент6 5 3" xfId="866"/>
    <cellStyle name="40% - Акцент6 5_46EE.2011(v1.0)" xfId="867"/>
    <cellStyle name="40% - Акцент6 6" xfId="868"/>
    <cellStyle name="40% - Акцент6 6 2" xfId="869"/>
    <cellStyle name="40% - Акцент6 6 3" xfId="870"/>
    <cellStyle name="40% - Акцент6 6_46EE.2011(v1.0)" xfId="871"/>
    <cellStyle name="40% - Акцент6 7" xfId="872"/>
    <cellStyle name="40% - Акцент6 7 2" xfId="873"/>
    <cellStyle name="40% - Акцент6 7 3" xfId="874"/>
    <cellStyle name="40% - Акцент6 7_46EE.2011(v1.0)" xfId="875"/>
    <cellStyle name="40% - Акцент6 8" xfId="876"/>
    <cellStyle name="40% - Акцент6 8 2" xfId="877"/>
    <cellStyle name="40% - Акцент6 8 3" xfId="878"/>
    <cellStyle name="40% - Акцент6 8_46EE.2011(v1.0)" xfId="879"/>
    <cellStyle name="40% - Акцент6 9" xfId="880"/>
    <cellStyle name="40% - Акцент6 9 2" xfId="881"/>
    <cellStyle name="40% - Акцент6 9 3" xfId="882"/>
    <cellStyle name="40% - Акцент6 9_46EE.2011(v1.0)" xfId="883"/>
    <cellStyle name="60% - Accent1" xfId="884"/>
    <cellStyle name="60% - Accent2" xfId="885"/>
    <cellStyle name="60% - Accent3" xfId="886"/>
    <cellStyle name="60% - Accent4" xfId="887"/>
    <cellStyle name="60% - Accent5" xfId="888"/>
    <cellStyle name="60% - Accent6" xfId="889"/>
    <cellStyle name="60% - Акцент1 2" xfId="890"/>
    <cellStyle name="60% - Акцент1 2 2" xfId="891"/>
    <cellStyle name="60% - Акцент1 3" xfId="892"/>
    <cellStyle name="60% - Акцент1 3 2" xfId="893"/>
    <cellStyle name="60% - Акцент1 4" xfId="894"/>
    <cellStyle name="60% - Акцент1 4 2" xfId="895"/>
    <cellStyle name="60% - Акцент1 5" xfId="896"/>
    <cellStyle name="60% - Акцент1 5 2" xfId="897"/>
    <cellStyle name="60% - Акцент1 6" xfId="898"/>
    <cellStyle name="60% - Акцент1 6 2" xfId="899"/>
    <cellStyle name="60% - Акцент1 7" xfId="900"/>
    <cellStyle name="60% - Акцент1 7 2" xfId="901"/>
    <cellStyle name="60% - Акцент1 8" xfId="902"/>
    <cellStyle name="60% - Акцент1 8 2" xfId="903"/>
    <cellStyle name="60% - Акцент1 9" xfId="904"/>
    <cellStyle name="60% - Акцент1 9 2" xfId="905"/>
    <cellStyle name="60% - Акцент2 2" xfId="906"/>
    <cellStyle name="60% - Акцент2 2 2" xfId="907"/>
    <cellStyle name="60% - Акцент2 3" xfId="908"/>
    <cellStyle name="60% - Акцент2 3 2" xfId="909"/>
    <cellStyle name="60% - Акцент2 4" xfId="910"/>
    <cellStyle name="60% - Акцент2 4 2" xfId="911"/>
    <cellStyle name="60% - Акцент2 5" xfId="912"/>
    <cellStyle name="60% - Акцент2 5 2" xfId="913"/>
    <cellStyle name="60% - Акцент2 6" xfId="914"/>
    <cellStyle name="60% - Акцент2 6 2" xfId="915"/>
    <cellStyle name="60% - Акцент2 7" xfId="916"/>
    <cellStyle name="60% - Акцент2 7 2" xfId="917"/>
    <cellStyle name="60% - Акцент2 8" xfId="918"/>
    <cellStyle name="60% - Акцент2 8 2" xfId="919"/>
    <cellStyle name="60% - Акцент2 9" xfId="920"/>
    <cellStyle name="60% - Акцент2 9 2" xfId="921"/>
    <cellStyle name="60% - Акцент3 2" xfId="922"/>
    <cellStyle name="60% - Акцент3 2 2" xfId="923"/>
    <cellStyle name="60% - Акцент3 3" xfId="924"/>
    <cellStyle name="60% - Акцент3 3 2" xfId="925"/>
    <cellStyle name="60% - Акцент3 4" xfId="926"/>
    <cellStyle name="60% - Акцент3 4 2" xfId="927"/>
    <cellStyle name="60% - Акцент3 5" xfId="928"/>
    <cellStyle name="60% - Акцент3 5 2" xfId="929"/>
    <cellStyle name="60% - Акцент3 6" xfId="930"/>
    <cellStyle name="60% - Акцент3 6 2" xfId="931"/>
    <cellStyle name="60% - Акцент3 7" xfId="932"/>
    <cellStyle name="60% - Акцент3 7 2" xfId="933"/>
    <cellStyle name="60% - Акцент3 8" xfId="934"/>
    <cellStyle name="60% - Акцент3 8 2" xfId="935"/>
    <cellStyle name="60% - Акцент3 9" xfId="936"/>
    <cellStyle name="60% - Акцент3 9 2" xfId="937"/>
    <cellStyle name="60% - Акцент4 2" xfId="938"/>
    <cellStyle name="60% - Акцент4 2 2" xfId="939"/>
    <cellStyle name="60% - Акцент4 3" xfId="940"/>
    <cellStyle name="60% - Акцент4 3 2" xfId="941"/>
    <cellStyle name="60% - Акцент4 4" xfId="942"/>
    <cellStyle name="60% - Акцент4 4 2" xfId="943"/>
    <cellStyle name="60% - Акцент4 5" xfId="944"/>
    <cellStyle name="60% - Акцент4 5 2" xfId="945"/>
    <cellStyle name="60% - Акцент4 6" xfId="946"/>
    <cellStyle name="60% - Акцент4 6 2" xfId="947"/>
    <cellStyle name="60% - Акцент4 7" xfId="948"/>
    <cellStyle name="60% - Акцент4 7 2" xfId="949"/>
    <cellStyle name="60% - Акцент4 8" xfId="950"/>
    <cellStyle name="60% - Акцент4 8 2" xfId="951"/>
    <cellStyle name="60% - Акцент4 9" xfId="952"/>
    <cellStyle name="60% - Акцент4 9 2" xfId="953"/>
    <cellStyle name="60% - Акцент5 2" xfId="954"/>
    <cellStyle name="60% - Акцент5 2 2" xfId="955"/>
    <cellStyle name="60% - Акцент5 3" xfId="956"/>
    <cellStyle name="60% - Акцент5 3 2" xfId="957"/>
    <cellStyle name="60% - Акцент5 4" xfId="958"/>
    <cellStyle name="60% - Акцент5 4 2" xfId="959"/>
    <cellStyle name="60% - Акцент5 5" xfId="960"/>
    <cellStyle name="60% - Акцент5 5 2" xfId="961"/>
    <cellStyle name="60% - Акцент5 6" xfId="962"/>
    <cellStyle name="60% - Акцент5 6 2" xfId="963"/>
    <cellStyle name="60% - Акцент5 7" xfId="964"/>
    <cellStyle name="60% - Акцент5 7 2" xfId="965"/>
    <cellStyle name="60% - Акцент5 8" xfId="966"/>
    <cellStyle name="60% - Акцент5 8 2" xfId="967"/>
    <cellStyle name="60% - Акцент5 9" xfId="968"/>
    <cellStyle name="60% - Акцент5 9 2" xfId="969"/>
    <cellStyle name="60% - Акцент6 2" xfId="970"/>
    <cellStyle name="60% - Акцент6 2 2" xfId="971"/>
    <cellStyle name="60% - Акцент6 3" xfId="972"/>
    <cellStyle name="60% - Акцент6 3 2" xfId="973"/>
    <cellStyle name="60% - Акцент6 4" xfId="974"/>
    <cellStyle name="60% - Акцент6 4 2" xfId="975"/>
    <cellStyle name="60% - Акцент6 5" xfId="976"/>
    <cellStyle name="60% - Акцент6 5 2" xfId="977"/>
    <cellStyle name="60% - Акцент6 6" xfId="978"/>
    <cellStyle name="60% - Акцент6 6 2" xfId="979"/>
    <cellStyle name="60% - Акцент6 7" xfId="980"/>
    <cellStyle name="60% - Акцент6 7 2" xfId="981"/>
    <cellStyle name="60% - Акцент6 8" xfId="982"/>
    <cellStyle name="60% - Акцент6 8 2" xfId="983"/>
    <cellStyle name="60% - Акцент6 9" xfId="984"/>
    <cellStyle name="60% - Акцент6 9 2" xfId="985"/>
    <cellStyle name="Accent1" xfId="986"/>
    <cellStyle name="Accent2" xfId="987"/>
    <cellStyle name="Accent3" xfId="988"/>
    <cellStyle name="Accent4" xfId="989"/>
    <cellStyle name="Accent5" xfId="990"/>
    <cellStyle name="Accent6" xfId="991"/>
    <cellStyle name="Ăčďĺđńńűëęŕ" xfId="992"/>
    <cellStyle name="AFE" xfId="993"/>
    <cellStyle name="Áĺççŕůčňíűé" xfId="994"/>
    <cellStyle name="Äĺíĺćíűé [0]_(ňŕá 3č)" xfId="995"/>
    <cellStyle name="Äĺíĺćíűé_(ňŕá 3č)" xfId="996"/>
    <cellStyle name="Bad" xfId="997"/>
    <cellStyle name="Blue" xfId="998"/>
    <cellStyle name="Body_$Dollars" xfId="999"/>
    <cellStyle name="Calculation" xfId="1000"/>
    <cellStyle name="Check Cell" xfId="1001"/>
    <cellStyle name="Chek" xfId="1002"/>
    <cellStyle name="Comma [0]_Adjusted FS 1299" xfId="1003"/>
    <cellStyle name="Comma 0" xfId="1004"/>
    <cellStyle name="Comma 0*" xfId="1005"/>
    <cellStyle name="Comma 2" xfId="1006"/>
    <cellStyle name="Comma 3*" xfId="1007"/>
    <cellStyle name="Comma_Adjusted FS 1299" xfId="1008"/>
    <cellStyle name="Comma0" xfId="1009"/>
    <cellStyle name="Çŕůčňíűé" xfId="1010"/>
    <cellStyle name="Currency [0]" xfId="1011"/>
    <cellStyle name="Currency [0] 2" xfId="1012"/>
    <cellStyle name="Currency [0] 2 2" xfId="1013"/>
    <cellStyle name="Currency [0] 2 3" xfId="1014"/>
    <cellStyle name="Currency [0] 2 4" xfId="1015"/>
    <cellStyle name="Currency [0] 2 5" xfId="1016"/>
    <cellStyle name="Currency [0] 2 6" xfId="1017"/>
    <cellStyle name="Currency [0] 2 7" xfId="1018"/>
    <cellStyle name="Currency [0] 2 8" xfId="1019"/>
    <cellStyle name="Currency [0] 2 9" xfId="1020"/>
    <cellStyle name="Currency [0] 3" xfId="1021"/>
    <cellStyle name="Currency [0] 3 2" xfId="1022"/>
    <cellStyle name="Currency [0] 3 3" xfId="1023"/>
    <cellStyle name="Currency [0] 3 4" xfId="1024"/>
    <cellStyle name="Currency [0] 3 5" xfId="1025"/>
    <cellStyle name="Currency [0] 3 6" xfId="1026"/>
    <cellStyle name="Currency [0] 3 7" xfId="1027"/>
    <cellStyle name="Currency [0] 3 8" xfId="1028"/>
    <cellStyle name="Currency [0] 3 9" xfId="1029"/>
    <cellStyle name="Currency [0] 4" xfId="1030"/>
    <cellStyle name="Currency [0] 4 2" xfId="1031"/>
    <cellStyle name="Currency [0] 4 3" xfId="1032"/>
    <cellStyle name="Currency [0] 4 4" xfId="1033"/>
    <cellStyle name="Currency [0] 4 5" xfId="1034"/>
    <cellStyle name="Currency [0] 4 6" xfId="1035"/>
    <cellStyle name="Currency [0] 4 7" xfId="1036"/>
    <cellStyle name="Currency [0] 4 8" xfId="1037"/>
    <cellStyle name="Currency [0] 4 9" xfId="1038"/>
    <cellStyle name="Currency [0] 5" xfId="1039"/>
    <cellStyle name="Currency [0] 5 2" xfId="1040"/>
    <cellStyle name="Currency [0] 5 3" xfId="1041"/>
    <cellStyle name="Currency [0] 5 4" xfId="1042"/>
    <cellStyle name="Currency [0] 5 5" xfId="1043"/>
    <cellStyle name="Currency [0] 5 6" xfId="1044"/>
    <cellStyle name="Currency [0] 5 7" xfId="1045"/>
    <cellStyle name="Currency [0] 5 8" xfId="1046"/>
    <cellStyle name="Currency [0] 5 9" xfId="1047"/>
    <cellStyle name="Currency [0] 6" xfId="1048"/>
    <cellStyle name="Currency [0] 6 2" xfId="1049"/>
    <cellStyle name="Currency [0] 6 3" xfId="1050"/>
    <cellStyle name="Currency [0] 7" xfId="1051"/>
    <cellStyle name="Currency [0] 7 2" xfId="1052"/>
    <cellStyle name="Currency [0] 7 3" xfId="1053"/>
    <cellStyle name="Currency [0] 8" xfId="1054"/>
    <cellStyle name="Currency [0] 8 2" xfId="1055"/>
    <cellStyle name="Currency [0] 8 3" xfId="1056"/>
    <cellStyle name="Currency 0" xfId="1057"/>
    <cellStyle name="Currency 2" xfId="1058"/>
    <cellStyle name="Currency_06_9m" xfId="1059"/>
    <cellStyle name="Currency0" xfId="1060"/>
    <cellStyle name="Currency2" xfId="1061"/>
    <cellStyle name="Date" xfId="1062"/>
    <cellStyle name="Date Aligned" xfId="1063"/>
    <cellStyle name="Dates" xfId="1064"/>
    <cellStyle name="Dezimal [0]_NEGS" xfId="1065"/>
    <cellStyle name="Dezimal_NEGS" xfId="1066"/>
    <cellStyle name="Dotted Line" xfId="1067"/>
    <cellStyle name="E&amp;Y House" xfId="1068"/>
    <cellStyle name="E-mail" xfId="1069"/>
    <cellStyle name="E-mail 2" xfId="1070"/>
    <cellStyle name="E-mail_46EP.2012(v0.1)" xfId="1071"/>
    <cellStyle name="Euro" xfId="1072"/>
    <cellStyle name="ew" xfId="1073"/>
    <cellStyle name="Explanatory Text" xfId="1074"/>
    <cellStyle name="F2" xfId="1075"/>
    <cellStyle name="F3" xfId="1076"/>
    <cellStyle name="F4" xfId="1077"/>
    <cellStyle name="F5" xfId="1078"/>
    <cellStyle name="F6" xfId="1079"/>
    <cellStyle name="F7" xfId="1080"/>
    <cellStyle name="F8" xfId="1081"/>
    <cellStyle name="Fixed" xfId="1082"/>
    <cellStyle name="fo]_x000d__x000a_UserName=Murat Zelef_x000d__x000a_UserCompany=Bumerang_x000d__x000a__x000d__x000a_[File Paths]_x000d__x000a_WorkingDirectory=C:\EQUIS\DLWIN_x000d__x000a_DownLoader=C" xfId="1083"/>
    <cellStyle name="Followed Hyperlink" xfId="1084"/>
    <cellStyle name="Footnote" xfId="1085"/>
    <cellStyle name="Good" xfId="1086"/>
    <cellStyle name="hard no" xfId="1087"/>
    <cellStyle name="Hard Percent" xfId="1088"/>
    <cellStyle name="hardno" xfId="1089"/>
    <cellStyle name="Header" xfId="1090"/>
    <cellStyle name="Heading" xfId="1091"/>
    <cellStyle name="Heading 1" xfId="1092"/>
    <cellStyle name="Heading 2" xfId="1093"/>
    <cellStyle name="Heading 3" xfId="1094"/>
    <cellStyle name="Heading 4" xfId="1095"/>
    <cellStyle name="Heading_GP.ITOG.4.78(v1.0) - для разделения" xfId="1096"/>
    <cellStyle name="Heading2" xfId="1097"/>
    <cellStyle name="Heading2 2" xfId="1098"/>
    <cellStyle name="Heading2_46EP.2012(v0.1)" xfId="1099"/>
    <cellStyle name="Hyperlink" xfId="1100"/>
    <cellStyle name="Îáű÷íűé__FES" xfId="1101"/>
    <cellStyle name="Îáû÷íûé_cogs" xfId="1102"/>
    <cellStyle name="Îňęđűâŕâřŕ˙ń˙ ăčďĺđńńűëęŕ" xfId="1103"/>
    <cellStyle name="Info" xfId="1104"/>
    <cellStyle name="Input" xfId="1105"/>
    <cellStyle name="InputCurrency" xfId="1106"/>
    <cellStyle name="InputCurrency2" xfId="1107"/>
    <cellStyle name="InputMultiple1" xfId="1108"/>
    <cellStyle name="InputPercent1" xfId="1109"/>
    <cellStyle name="Inputs" xfId="1110"/>
    <cellStyle name="Inputs (const)" xfId="1111"/>
    <cellStyle name="Inputs (const) 2" xfId="1112"/>
    <cellStyle name="Inputs (const)_46EP.2012(v0.1)" xfId="1113"/>
    <cellStyle name="Inputs 2" xfId="1114"/>
    <cellStyle name="Inputs Co" xfId="1115"/>
    <cellStyle name="Inputs_46EE.2011(v1.0)" xfId="1116"/>
    <cellStyle name="Linked Cell" xfId="1117"/>
    <cellStyle name="Millares [0]_RESULTS" xfId="1118"/>
    <cellStyle name="Millares_RESULTS" xfId="1119"/>
    <cellStyle name="Milliers [0]_RESULTS" xfId="1120"/>
    <cellStyle name="Milliers_RESULTS" xfId="1121"/>
    <cellStyle name="mnb" xfId="1122"/>
    <cellStyle name="Moneda [0]_RESULTS" xfId="1123"/>
    <cellStyle name="Moneda_RESULTS" xfId="1124"/>
    <cellStyle name="Monétaire [0]_RESULTS" xfId="1125"/>
    <cellStyle name="Monétaire_RESULTS" xfId="1126"/>
    <cellStyle name="Multiple" xfId="1127"/>
    <cellStyle name="Multiple1" xfId="1128"/>
    <cellStyle name="MultipleBelow" xfId="1129"/>
    <cellStyle name="namber" xfId="1130"/>
    <cellStyle name="Neutral" xfId="1131"/>
    <cellStyle name="Norma11l" xfId="1132"/>
    <cellStyle name="normal" xfId="1133"/>
    <cellStyle name="Normal - Style1" xfId="1134"/>
    <cellStyle name="normal 10" xfId="1135"/>
    <cellStyle name="Normal 2" xfId="1136"/>
    <cellStyle name="Normal 2 2" xfId="1137"/>
    <cellStyle name="Normal 2 3" xfId="1138"/>
    <cellStyle name="normal 3" xfId="1139"/>
    <cellStyle name="normal 4" xfId="1140"/>
    <cellStyle name="normal 5" xfId="1141"/>
    <cellStyle name="normal 6" xfId="1142"/>
    <cellStyle name="normal 7" xfId="1143"/>
    <cellStyle name="normal 8" xfId="1144"/>
    <cellStyle name="normal 9" xfId="1145"/>
    <cellStyle name="Normal." xfId="1146"/>
    <cellStyle name="Normal_06_9m" xfId="1147"/>
    <cellStyle name="Normal1" xfId="1148"/>
    <cellStyle name="Normal2" xfId="1149"/>
    <cellStyle name="NormalGB" xfId="1150"/>
    <cellStyle name="Normalny_24. 02. 97." xfId="1151"/>
    <cellStyle name="normбlnм_laroux" xfId="1152"/>
    <cellStyle name="Note" xfId="1153"/>
    <cellStyle name="number" xfId="1154"/>
    <cellStyle name="Ôčíŕíńîâűé [0]_(ňŕá 3č)" xfId="1155"/>
    <cellStyle name="Ôčíŕíńîâűé_(ňŕá 3č)" xfId="1156"/>
    <cellStyle name="Option" xfId="1157"/>
    <cellStyle name="Òûñÿ÷è [0]_cogs" xfId="1158"/>
    <cellStyle name="Òûñÿ÷è_cogs" xfId="1159"/>
    <cellStyle name="Output" xfId="1160"/>
    <cellStyle name="Page Number" xfId="1161"/>
    <cellStyle name="pb_page_heading_LS" xfId="1162"/>
    <cellStyle name="Percent_RS_Lianozovo-Samara_9m01" xfId="1163"/>
    <cellStyle name="Percent1" xfId="1164"/>
    <cellStyle name="Piug" xfId="1165"/>
    <cellStyle name="Plug" xfId="1166"/>
    <cellStyle name="Price_Body" xfId="1167"/>
    <cellStyle name="prochrek" xfId="1168"/>
    <cellStyle name="Protected" xfId="1169"/>
    <cellStyle name="Salomon Logo" xfId="1170"/>
    <cellStyle name="SAPBEXaggData" xfId="1171"/>
    <cellStyle name="SAPBEXaggDataEmph" xfId="1172"/>
    <cellStyle name="SAPBEXaggItem" xfId="1173"/>
    <cellStyle name="SAPBEXaggItemX" xfId="1174"/>
    <cellStyle name="SAPBEXchaText" xfId="1175"/>
    <cellStyle name="SAPBEXexcBad7" xfId="1176"/>
    <cellStyle name="SAPBEXexcBad8" xfId="1177"/>
    <cellStyle name="SAPBEXexcBad9" xfId="1178"/>
    <cellStyle name="SAPBEXexcCritical4" xfId="1179"/>
    <cellStyle name="SAPBEXexcCritical5" xfId="1180"/>
    <cellStyle name="SAPBEXexcCritical6" xfId="1181"/>
    <cellStyle name="SAPBEXexcGood1" xfId="1182"/>
    <cellStyle name="SAPBEXexcGood2" xfId="1183"/>
    <cellStyle name="SAPBEXexcGood3" xfId="1184"/>
    <cellStyle name="SAPBEXfilterDrill" xfId="1185"/>
    <cellStyle name="SAPBEXfilterItem" xfId="1186"/>
    <cellStyle name="SAPBEXfilterText" xfId="1187"/>
    <cellStyle name="SAPBEXformats" xfId="1188"/>
    <cellStyle name="SAPBEXheaderItem" xfId="1189"/>
    <cellStyle name="SAPBEXheaderText" xfId="1190"/>
    <cellStyle name="SAPBEXHLevel0" xfId="1191"/>
    <cellStyle name="SAPBEXHLevel0X" xfId="1192"/>
    <cellStyle name="SAPBEXHLevel1" xfId="1193"/>
    <cellStyle name="SAPBEXHLevel1X" xfId="1194"/>
    <cellStyle name="SAPBEXHLevel2" xfId="1195"/>
    <cellStyle name="SAPBEXHLevel2X" xfId="1196"/>
    <cellStyle name="SAPBEXHLevel3" xfId="1197"/>
    <cellStyle name="SAPBEXHLevel3X" xfId="1198"/>
    <cellStyle name="SAPBEXinputData" xfId="1199"/>
    <cellStyle name="SAPBEXresData" xfId="1200"/>
    <cellStyle name="SAPBEXresDataEmph" xfId="1201"/>
    <cellStyle name="SAPBEXresItem" xfId="1202"/>
    <cellStyle name="SAPBEXresItemX" xfId="1203"/>
    <cellStyle name="SAPBEXstdData" xfId="1204"/>
    <cellStyle name="SAPBEXstdDataEmph" xfId="1205"/>
    <cellStyle name="SAPBEXstdItem" xfId="1206"/>
    <cellStyle name="SAPBEXstdItemX" xfId="1207"/>
    <cellStyle name="SAPBEXtitle" xfId="1208"/>
    <cellStyle name="SAPBEXundefined" xfId="1209"/>
    <cellStyle name="st1" xfId="1210"/>
    <cellStyle name="Standard_NEGS" xfId="1211"/>
    <cellStyle name="Style 1" xfId="1212"/>
    <cellStyle name="Table Head" xfId="1213"/>
    <cellStyle name="Table Head Aligned" xfId="1214"/>
    <cellStyle name="Table Head Blue" xfId="1215"/>
    <cellStyle name="Table Head Green" xfId="1216"/>
    <cellStyle name="Table Head_Val_Sum_Graph" xfId="1217"/>
    <cellStyle name="Table Heading" xfId="1218"/>
    <cellStyle name="Table Heading 2" xfId="1219"/>
    <cellStyle name="Table Heading_46EP.2012(v0.1)" xfId="1220"/>
    <cellStyle name="Table Text" xfId="1221"/>
    <cellStyle name="Table Title" xfId="1222"/>
    <cellStyle name="Table Units" xfId="1223"/>
    <cellStyle name="Table_Header" xfId="1224"/>
    <cellStyle name="Text" xfId="1225"/>
    <cellStyle name="Text 1" xfId="1226"/>
    <cellStyle name="Text Head" xfId="1227"/>
    <cellStyle name="Text Head 1" xfId="1228"/>
    <cellStyle name="Title" xfId="1229"/>
    <cellStyle name="Total" xfId="1230"/>
    <cellStyle name="TotalCurrency" xfId="1231"/>
    <cellStyle name="Underline_Single" xfId="1232"/>
    <cellStyle name="Unit" xfId="1233"/>
    <cellStyle name="Warning Text" xfId="1234"/>
    <cellStyle name="year" xfId="1235"/>
    <cellStyle name="Акцент1 2" xfId="1236"/>
    <cellStyle name="Акцент1 2 2" xfId="1237"/>
    <cellStyle name="Акцент1 3" xfId="1238"/>
    <cellStyle name="Акцент1 3 2" xfId="1239"/>
    <cellStyle name="Акцент1 4" xfId="1240"/>
    <cellStyle name="Акцент1 4 2" xfId="1241"/>
    <cellStyle name="Акцент1 5" xfId="1242"/>
    <cellStyle name="Акцент1 5 2" xfId="1243"/>
    <cellStyle name="Акцент1 6" xfId="1244"/>
    <cellStyle name="Акцент1 6 2" xfId="1245"/>
    <cellStyle name="Акцент1 7" xfId="1246"/>
    <cellStyle name="Акцент1 7 2" xfId="1247"/>
    <cellStyle name="Акцент1 8" xfId="1248"/>
    <cellStyle name="Акцент1 8 2" xfId="1249"/>
    <cellStyle name="Акцент1 9" xfId="1250"/>
    <cellStyle name="Акцент1 9 2" xfId="1251"/>
    <cellStyle name="Акцент2 2" xfId="1252"/>
    <cellStyle name="Акцент2 2 2" xfId="1253"/>
    <cellStyle name="Акцент2 3" xfId="1254"/>
    <cellStyle name="Акцент2 3 2" xfId="1255"/>
    <cellStyle name="Акцент2 4" xfId="1256"/>
    <cellStyle name="Акцент2 4 2" xfId="1257"/>
    <cellStyle name="Акцент2 5" xfId="1258"/>
    <cellStyle name="Акцент2 5 2" xfId="1259"/>
    <cellStyle name="Акцент2 6" xfId="1260"/>
    <cellStyle name="Акцент2 6 2" xfId="1261"/>
    <cellStyle name="Акцент2 7" xfId="1262"/>
    <cellStyle name="Акцент2 7 2" xfId="1263"/>
    <cellStyle name="Акцент2 8" xfId="1264"/>
    <cellStyle name="Акцент2 8 2" xfId="1265"/>
    <cellStyle name="Акцент2 9" xfId="1266"/>
    <cellStyle name="Акцент2 9 2" xfId="1267"/>
    <cellStyle name="Акцент3 2" xfId="1268"/>
    <cellStyle name="Акцент3 2 2" xfId="1269"/>
    <cellStyle name="Акцент3 3" xfId="1270"/>
    <cellStyle name="Акцент3 3 2" xfId="1271"/>
    <cellStyle name="Акцент3 4" xfId="1272"/>
    <cellStyle name="Акцент3 4 2" xfId="1273"/>
    <cellStyle name="Акцент3 5" xfId="1274"/>
    <cellStyle name="Акцент3 5 2" xfId="1275"/>
    <cellStyle name="Акцент3 6" xfId="1276"/>
    <cellStyle name="Акцент3 6 2" xfId="1277"/>
    <cellStyle name="Акцент3 7" xfId="1278"/>
    <cellStyle name="Акцент3 7 2" xfId="1279"/>
    <cellStyle name="Акцент3 8" xfId="1280"/>
    <cellStyle name="Акцент3 8 2" xfId="1281"/>
    <cellStyle name="Акцент3 9" xfId="1282"/>
    <cellStyle name="Акцент3 9 2" xfId="1283"/>
    <cellStyle name="Акцент4 2" xfId="1284"/>
    <cellStyle name="Акцент4 2 2" xfId="1285"/>
    <cellStyle name="Акцент4 3" xfId="1286"/>
    <cellStyle name="Акцент4 3 2" xfId="1287"/>
    <cellStyle name="Акцент4 4" xfId="1288"/>
    <cellStyle name="Акцент4 4 2" xfId="1289"/>
    <cellStyle name="Акцент4 5" xfId="1290"/>
    <cellStyle name="Акцент4 5 2" xfId="1291"/>
    <cellStyle name="Акцент4 6" xfId="1292"/>
    <cellStyle name="Акцент4 6 2" xfId="1293"/>
    <cellStyle name="Акцент4 7" xfId="1294"/>
    <cellStyle name="Акцент4 7 2" xfId="1295"/>
    <cellStyle name="Акцент4 8" xfId="1296"/>
    <cellStyle name="Акцент4 8 2" xfId="1297"/>
    <cellStyle name="Акцент4 9" xfId="1298"/>
    <cellStyle name="Акцент4 9 2" xfId="1299"/>
    <cellStyle name="Акцент5 2" xfId="1300"/>
    <cellStyle name="Акцент5 2 2" xfId="1301"/>
    <cellStyle name="Акцент5 3" xfId="1302"/>
    <cellStyle name="Акцент5 3 2" xfId="1303"/>
    <cellStyle name="Акцент5 4" xfId="1304"/>
    <cellStyle name="Акцент5 4 2" xfId="1305"/>
    <cellStyle name="Акцент5 5" xfId="1306"/>
    <cellStyle name="Акцент5 5 2" xfId="1307"/>
    <cellStyle name="Акцент5 6" xfId="1308"/>
    <cellStyle name="Акцент5 6 2" xfId="1309"/>
    <cellStyle name="Акцент5 7" xfId="1310"/>
    <cellStyle name="Акцент5 7 2" xfId="1311"/>
    <cellStyle name="Акцент5 8" xfId="1312"/>
    <cellStyle name="Акцент5 8 2" xfId="1313"/>
    <cellStyle name="Акцент5 9" xfId="1314"/>
    <cellStyle name="Акцент5 9 2" xfId="1315"/>
    <cellStyle name="Акцент6 2" xfId="1316"/>
    <cellStyle name="Акцент6 2 2" xfId="1317"/>
    <cellStyle name="Акцент6 3" xfId="1318"/>
    <cellStyle name="Акцент6 3 2" xfId="1319"/>
    <cellStyle name="Акцент6 4" xfId="1320"/>
    <cellStyle name="Акцент6 4 2" xfId="1321"/>
    <cellStyle name="Акцент6 5" xfId="1322"/>
    <cellStyle name="Акцент6 5 2" xfId="1323"/>
    <cellStyle name="Акцент6 6" xfId="1324"/>
    <cellStyle name="Акцент6 6 2" xfId="1325"/>
    <cellStyle name="Акцент6 7" xfId="1326"/>
    <cellStyle name="Акцент6 7 2" xfId="1327"/>
    <cellStyle name="Акцент6 8" xfId="1328"/>
    <cellStyle name="Акцент6 8 2" xfId="1329"/>
    <cellStyle name="Акцент6 9" xfId="1330"/>
    <cellStyle name="Акцент6 9 2" xfId="1331"/>
    <cellStyle name="Беззащитный" xfId="1332"/>
    <cellStyle name="Ввод  2" xfId="1333"/>
    <cellStyle name="Ввод  2 2" xfId="1334"/>
    <cellStyle name="Ввод  2_46EE.2011(v1.0)" xfId="1335"/>
    <cellStyle name="Ввод  3" xfId="1336"/>
    <cellStyle name="Ввод  3 2" xfId="1337"/>
    <cellStyle name="Ввод  3_46EE.2011(v1.0)" xfId="1338"/>
    <cellStyle name="Ввод  4" xfId="1339"/>
    <cellStyle name="Ввод  4 2" xfId="1340"/>
    <cellStyle name="Ввод  4_46EE.2011(v1.0)" xfId="1341"/>
    <cellStyle name="Ввод  5" xfId="1342"/>
    <cellStyle name="Ввод  5 2" xfId="1343"/>
    <cellStyle name="Ввод  5_46EE.2011(v1.0)" xfId="1344"/>
    <cellStyle name="Ввод  6" xfId="1345"/>
    <cellStyle name="Ввод  6 2" xfId="1346"/>
    <cellStyle name="Ввод  6_46EE.2011(v1.0)" xfId="1347"/>
    <cellStyle name="Ввод  7" xfId="1348"/>
    <cellStyle name="Ввод  7 2" xfId="1349"/>
    <cellStyle name="Ввод  7_46EE.2011(v1.0)" xfId="1350"/>
    <cellStyle name="Ввод  8" xfId="1351"/>
    <cellStyle name="Ввод  8 2" xfId="1352"/>
    <cellStyle name="Ввод  8_46EE.2011(v1.0)" xfId="1353"/>
    <cellStyle name="Ввод  9" xfId="1354"/>
    <cellStyle name="Ввод  9 2" xfId="1355"/>
    <cellStyle name="Ввод  9_46EE.2011(v1.0)" xfId="1356"/>
    <cellStyle name="Верт. заголовок" xfId="1357"/>
    <cellStyle name="Вес_продукта" xfId="1358"/>
    <cellStyle name="Вывод 2" xfId="1359"/>
    <cellStyle name="Вывод 2 2" xfId="1360"/>
    <cellStyle name="Вывод 2_46EE.2011(v1.0)" xfId="1361"/>
    <cellStyle name="Вывод 3" xfId="1362"/>
    <cellStyle name="Вывод 3 2" xfId="1363"/>
    <cellStyle name="Вывод 3_46EE.2011(v1.0)" xfId="1364"/>
    <cellStyle name="Вывод 4" xfId="1365"/>
    <cellStyle name="Вывод 4 2" xfId="1366"/>
    <cellStyle name="Вывод 4_46EE.2011(v1.0)" xfId="1367"/>
    <cellStyle name="Вывод 5" xfId="1368"/>
    <cellStyle name="Вывод 5 2" xfId="1369"/>
    <cellStyle name="Вывод 5_46EE.2011(v1.0)" xfId="1370"/>
    <cellStyle name="Вывод 6" xfId="1371"/>
    <cellStyle name="Вывод 6 2" xfId="1372"/>
    <cellStyle name="Вывод 6_46EE.2011(v1.0)" xfId="1373"/>
    <cellStyle name="Вывод 7" xfId="1374"/>
    <cellStyle name="Вывод 7 2" xfId="1375"/>
    <cellStyle name="Вывод 7_46EE.2011(v1.0)" xfId="1376"/>
    <cellStyle name="Вывод 8" xfId="1377"/>
    <cellStyle name="Вывод 8 2" xfId="1378"/>
    <cellStyle name="Вывод 8_46EE.2011(v1.0)" xfId="1379"/>
    <cellStyle name="Вывод 9" xfId="1380"/>
    <cellStyle name="Вывод 9 2" xfId="1381"/>
    <cellStyle name="Вывод 9_46EE.2011(v1.0)" xfId="1382"/>
    <cellStyle name="Вычисление 2" xfId="1383"/>
    <cellStyle name="Вычисление 2 2" xfId="1384"/>
    <cellStyle name="Вычисление 2_46EE.2011(v1.0)" xfId="1385"/>
    <cellStyle name="Вычисление 3" xfId="1386"/>
    <cellStyle name="Вычисление 3 2" xfId="1387"/>
    <cellStyle name="Вычисление 3_46EE.2011(v1.0)" xfId="1388"/>
    <cellStyle name="Вычисление 4" xfId="1389"/>
    <cellStyle name="Вычисление 4 2" xfId="1390"/>
    <cellStyle name="Вычисление 4_46EE.2011(v1.0)" xfId="1391"/>
    <cellStyle name="Вычисление 5" xfId="1392"/>
    <cellStyle name="Вычисление 5 2" xfId="1393"/>
    <cellStyle name="Вычисление 5_46EE.2011(v1.0)" xfId="1394"/>
    <cellStyle name="Вычисление 6" xfId="1395"/>
    <cellStyle name="Вычисление 6 2" xfId="1396"/>
    <cellStyle name="Вычисление 6_46EE.2011(v1.0)" xfId="1397"/>
    <cellStyle name="Вычисление 7" xfId="1398"/>
    <cellStyle name="Вычисление 7 2" xfId="1399"/>
    <cellStyle name="Вычисление 7_46EE.2011(v1.0)" xfId="1400"/>
    <cellStyle name="Вычисление 8" xfId="1401"/>
    <cellStyle name="Вычисление 8 2" xfId="1402"/>
    <cellStyle name="Вычисление 8_46EE.2011(v1.0)" xfId="1403"/>
    <cellStyle name="Вычисление 9" xfId="1404"/>
    <cellStyle name="Вычисление 9 2" xfId="1405"/>
    <cellStyle name="Вычисление 9_46EE.2011(v1.0)" xfId="1406"/>
    <cellStyle name="Гиперссылка 2" xfId="1407"/>
    <cellStyle name="Гиперссылка 3" xfId="1408"/>
    <cellStyle name="Гиперссылка 4" xfId="1409"/>
    <cellStyle name="Группа" xfId="1410"/>
    <cellStyle name="Группа 0" xfId="1411"/>
    <cellStyle name="Группа 1" xfId="1412"/>
    <cellStyle name="Группа 2" xfId="1413"/>
    <cellStyle name="Группа 3" xfId="1414"/>
    <cellStyle name="Группа 4" xfId="1415"/>
    <cellStyle name="Группа 5" xfId="1416"/>
    <cellStyle name="Группа 6" xfId="1417"/>
    <cellStyle name="Группа 7" xfId="1418"/>
    <cellStyle name="Группа 8" xfId="1419"/>
    <cellStyle name="Группа_additional slides_04.12.03 _1" xfId="1420"/>
    <cellStyle name="ДАТА" xfId="1421"/>
    <cellStyle name="ДАТА 2" xfId="1422"/>
    <cellStyle name="ДАТА 3" xfId="1423"/>
    <cellStyle name="ДАТА 4" xfId="1424"/>
    <cellStyle name="ДАТА 5" xfId="1425"/>
    <cellStyle name="ДАТА 6" xfId="1426"/>
    <cellStyle name="ДАТА 7" xfId="1427"/>
    <cellStyle name="ДАТА 8" xfId="1428"/>
    <cellStyle name="ДАТА 9" xfId="1429"/>
    <cellStyle name="ДАТА_1" xfId="1430"/>
    <cellStyle name="Денежный 2" xfId="1431"/>
    <cellStyle name="Денежный 2 2" xfId="1432"/>
    <cellStyle name="Денежный 2_INDEX.STATION.2012(v1.0)_" xfId="1433"/>
    <cellStyle name="Заголовок" xfId="1434"/>
    <cellStyle name="Заголовок 1 2" xfId="1435"/>
    <cellStyle name="Заголовок 1 2 2" xfId="1436"/>
    <cellStyle name="Заголовок 1 2_46EE.2011(v1.0)" xfId="1437"/>
    <cellStyle name="Заголовок 1 3" xfId="1438"/>
    <cellStyle name="Заголовок 1 3 2" xfId="1439"/>
    <cellStyle name="Заголовок 1 3_46EE.2011(v1.0)" xfId="1440"/>
    <cellStyle name="Заголовок 1 4" xfId="1441"/>
    <cellStyle name="Заголовок 1 4 2" xfId="1442"/>
    <cellStyle name="Заголовок 1 4_46EE.2011(v1.0)" xfId="1443"/>
    <cellStyle name="Заголовок 1 5" xfId="1444"/>
    <cellStyle name="Заголовок 1 5 2" xfId="1445"/>
    <cellStyle name="Заголовок 1 5_46EE.2011(v1.0)" xfId="1446"/>
    <cellStyle name="Заголовок 1 6" xfId="1447"/>
    <cellStyle name="Заголовок 1 6 2" xfId="1448"/>
    <cellStyle name="Заголовок 1 6_46EE.2011(v1.0)" xfId="1449"/>
    <cellStyle name="Заголовок 1 7" xfId="1450"/>
    <cellStyle name="Заголовок 1 7 2" xfId="1451"/>
    <cellStyle name="Заголовок 1 7_46EE.2011(v1.0)" xfId="1452"/>
    <cellStyle name="Заголовок 1 8" xfId="1453"/>
    <cellStyle name="Заголовок 1 8 2" xfId="1454"/>
    <cellStyle name="Заголовок 1 8_46EE.2011(v1.0)" xfId="1455"/>
    <cellStyle name="Заголовок 1 9" xfId="1456"/>
    <cellStyle name="Заголовок 1 9 2" xfId="1457"/>
    <cellStyle name="Заголовок 1 9_46EE.2011(v1.0)" xfId="1458"/>
    <cellStyle name="Заголовок 2 2" xfId="1459"/>
    <cellStyle name="Заголовок 2 2 2" xfId="1460"/>
    <cellStyle name="Заголовок 2 2_46EE.2011(v1.0)" xfId="1461"/>
    <cellStyle name="Заголовок 2 3" xfId="1462"/>
    <cellStyle name="Заголовок 2 3 2" xfId="1463"/>
    <cellStyle name="Заголовок 2 3_46EE.2011(v1.0)" xfId="1464"/>
    <cellStyle name="Заголовок 2 4" xfId="1465"/>
    <cellStyle name="Заголовок 2 4 2" xfId="1466"/>
    <cellStyle name="Заголовок 2 4_46EE.2011(v1.0)" xfId="1467"/>
    <cellStyle name="Заголовок 2 5" xfId="1468"/>
    <cellStyle name="Заголовок 2 5 2" xfId="1469"/>
    <cellStyle name="Заголовок 2 5_46EE.2011(v1.0)" xfId="1470"/>
    <cellStyle name="Заголовок 2 6" xfId="1471"/>
    <cellStyle name="Заголовок 2 6 2" xfId="1472"/>
    <cellStyle name="Заголовок 2 6_46EE.2011(v1.0)" xfId="1473"/>
    <cellStyle name="Заголовок 2 7" xfId="1474"/>
    <cellStyle name="Заголовок 2 7 2" xfId="1475"/>
    <cellStyle name="Заголовок 2 7_46EE.2011(v1.0)" xfId="1476"/>
    <cellStyle name="Заголовок 2 8" xfId="1477"/>
    <cellStyle name="Заголовок 2 8 2" xfId="1478"/>
    <cellStyle name="Заголовок 2 8_46EE.2011(v1.0)" xfId="1479"/>
    <cellStyle name="Заголовок 2 9" xfId="1480"/>
    <cellStyle name="Заголовок 2 9 2" xfId="1481"/>
    <cellStyle name="Заголовок 2 9_46EE.2011(v1.0)" xfId="1482"/>
    <cellStyle name="Заголовок 3 2" xfId="1483"/>
    <cellStyle name="Заголовок 3 2 2" xfId="1484"/>
    <cellStyle name="Заголовок 3 2_46EE.2011(v1.0)" xfId="1485"/>
    <cellStyle name="Заголовок 3 3" xfId="1486"/>
    <cellStyle name="Заголовок 3 3 2" xfId="1487"/>
    <cellStyle name="Заголовок 3 3_46EE.2011(v1.0)" xfId="1488"/>
    <cellStyle name="Заголовок 3 4" xfId="1489"/>
    <cellStyle name="Заголовок 3 4 2" xfId="1490"/>
    <cellStyle name="Заголовок 3 4_46EE.2011(v1.0)" xfId="1491"/>
    <cellStyle name="Заголовок 3 5" xfId="1492"/>
    <cellStyle name="Заголовок 3 5 2" xfId="1493"/>
    <cellStyle name="Заголовок 3 5_46EE.2011(v1.0)" xfId="1494"/>
    <cellStyle name="Заголовок 3 6" xfId="1495"/>
    <cellStyle name="Заголовок 3 6 2" xfId="1496"/>
    <cellStyle name="Заголовок 3 6_46EE.2011(v1.0)" xfId="1497"/>
    <cellStyle name="Заголовок 3 7" xfId="1498"/>
    <cellStyle name="Заголовок 3 7 2" xfId="1499"/>
    <cellStyle name="Заголовок 3 7_46EE.2011(v1.0)" xfId="1500"/>
    <cellStyle name="Заголовок 3 8" xfId="1501"/>
    <cellStyle name="Заголовок 3 8 2" xfId="1502"/>
    <cellStyle name="Заголовок 3 8_46EE.2011(v1.0)" xfId="1503"/>
    <cellStyle name="Заголовок 3 9" xfId="1504"/>
    <cellStyle name="Заголовок 3 9 2" xfId="1505"/>
    <cellStyle name="Заголовок 3 9_46EE.2011(v1.0)" xfId="1506"/>
    <cellStyle name="Заголовок 4 2" xfId="1507"/>
    <cellStyle name="Заголовок 4 2 2" xfId="1508"/>
    <cellStyle name="Заголовок 4 3" xfId="1509"/>
    <cellStyle name="Заголовок 4 3 2" xfId="1510"/>
    <cellStyle name="Заголовок 4 4" xfId="1511"/>
    <cellStyle name="Заголовок 4 4 2" xfId="1512"/>
    <cellStyle name="Заголовок 4 5" xfId="1513"/>
    <cellStyle name="Заголовок 4 5 2" xfId="1514"/>
    <cellStyle name="Заголовок 4 6" xfId="1515"/>
    <cellStyle name="Заголовок 4 6 2" xfId="1516"/>
    <cellStyle name="Заголовок 4 7" xfId="1517"/>
    <cellStyle name="Заголовок 4 7 2" xfId="1518"/>
    <cellStyle name="Заголовок 4 8" xfId="1519"/>
    <cellStyle name="Заголовок 4 8 2" xfId="1520"/>
    <cellStyle name="Заголовок 4 9" xfId="1521"/>
    <cellStyle name="Заголовок 4 9 2" xfId="1522"/>
    <cellStyle name="ЗАГОЛОВОК1" xfId="1523"/>
    <cellStyle name="ЗАГОЛОВОК2" xfId="1524"/>
    <cellStyle name="ЗаголовокСтолбца" xfId="1525"/>
    <cellStyle name="Защитный" xfId="1526"/>
    <cellStyle name="Значение" xfId="1527"/>
    <cellStyle name="Зоголовок" xfId="1528"/>
    <cellStyle name="Итог 2" xfId="1529"/>
    <cellStyle name="Итог 2 2" xfId="1530"/>
    <cellStyle name="Итог 2_46EE.2011(v1.0)" xfId="1531"/>
    <cellStyle name="Итог 3" xfId="1532"/>
    <cellStyle name="Итог 3 2" xfId="1533"/>
    <cellStyle name="Итог 3_46EE.2011(v1.0)" xfId="1534"/>
    <cellStyle name="Итог 4" xfId="1535"/>
    <cellStyle name="Итог 4 2" xfId="1536"/>
    <cellStyle name="Итог 4_46EE.2011(v1.0)" xfId="1537"/>
    <cellStyle name="Итог 5" xfId="1538"/>
    <cellStyle name="Итог 5 2" xfId="1539"/>
    <cellStyle name="Итог 5_46EE.2011(v1.0)" xfId="1540"/>
    <cellStyle name="Итог 6" xfId="1541"/>
    <cellStyle name="Итог 6 2" xfId="1542"/>
    <cellStyle name="Итог 6_46EE.2011(v1.0)" xfId="1543"/>
    <cellStyle name="Итог 7" xfId="1544"/>
    <cellStyle name="Итог 7 2" xfId="1545"/>
    <cellStyle name="Итог 7_46EE.2011(v1.0)" xfId="1546"/>
    <cellStyle name="Итог 8" xfId="1547"/>
    <cellStyle name="Итог 8 2" xfId="1548"/>
    <cellStyle name="Итог 8_46EE.2011(v1.0)" xfId="1549"/>
    <cellStyle name="Итог 9" xfId="1550"/>
    <cellStyle name="Итог 9 2" xfId="1551"/>
    <cellStyle name="Итог 9_46EE.2011(v1.0)" xfId="1552"/>
    <cellStyle name="Итого" xfId="1553"/>
    <cellStyle name="ИТОГОВЫЙ" xfId="1554"/>
    <cellStyle name="ИТОГОВЫЙ 2" xfId="1555"/>
    <cellStyle name="ИТОГОВЫЙ 3" xfId="1556"/>
    <cellStyle name="ИТОГОВЫЙ 4" xfId="1557"/>
    <cellStyle name="ИТОГОВЫЙ 5" xfId="1558"/>
    <cellStyle name="ИТОГОВЫЙ 6" xfId="1559"/>
    <cellStyle name="ИТОГОВЫЙ 7" xfId="1560"/>
    <cellStyle name="ИТОГОВЫЙ 8" xfId="1561"/>
    <cellStyle name="ИТОГОВЫЙ 9" xfId="1562"/>
    <cellStyle name="ИТОГОВЫЙ_1" xfId="1563"/>
    <cellStyle name="Контрольная ячейка 2" xfId="1564"/>
    <cellStyle name="Контрольная ячейка 2 2" xfId="1565"/>
    <cellStyle name="Контрольная ячейка 2_46EE.2011(v1.0)" xfId="1566"/>
    <cellStyle name="Контрольная ячейка 3" xfId="1567"/>
    <cellStyle name="Контрольная ячейка 3 2" xfId="1568"/>
    <cellStyle name="Контрольная ячейка 3_46EE.2011(v1.0)" xfId="1569"/>
    <cellStyle name="Контрольная ячейка 4" xfId="1570"/>
    <cellStyle name="Контрольная ячейка 4 2" xfId="1571"/>
    <cellStyle name="Контрольная ячейка 4_46EE.2011(v1.0)" xfId="1572"/>
    <cellStyle name="Контрольная ячейка 5" xfId="1573"/>
    <cellStyle name="Контрольная ячейка 5 2" xfId="1574"/>
    <cellStyle name="Контрольная ячейка 5_46EE.2011(v1.0)" xfId="1575"/>
    <cellStyle name="Контрольная ячейка 6" xfId="1576"/>
    <cellStyle name="Контрольная ячейка 6 2" xfId="1577"/>
    <cellStyle name="Контрольная ячейка 6_46EE.2011(v1.0)" xfId="1578"/>
    <cellStyle name="Контрольная ячейка 7" xfId="1579"/>
    <cellStyle name="Контрольная ячейка 7 2" xfId="1580"/>
    <cellStyle name="Контрольная ячейка 7_46EE.2011(v1.0)" xfId="1581"/>
    <cellStyle name="Контрольная ячейка 8" xfId="1582"/>
    <cellStyle name="Контрольная ячейка 8 2" xfId="1583"/>
    <cellStyle name="Контрольная ячейка 8_46EE.2011(v1.0)" xfId="1584"/>
    <cellStyle name="Контрольная ячейка 9" xfId="1585"/>
    <cellStyle name="Контрольная ячейка 9 2" xfId="1586"/>
    <cellStyle name="Контрольная ячейка 9_46EE.2011(v1.0)" xfId="1587"/>
    <cellStyle name="Миша (бланки отчетности)" xfId="1588"/>
    <cellStyle name="Мои наименования показателей" xfId="1592"/>
    <cellStyle name="Мои наименования показателей 2" xfId="1593"/>
    <cellStyle name="Мои наименования показателей 2 2" xfId="1594"/>
    <cellStyle name="Мои наименования показателей 2 3" xfId="1595"/>
    <cellStyle name="Мои наименования показателей 2 4" xfId="1596"/>
    <cellStyle name="Мои наименования показателей 2 5" xfId="1597"/>
    <cellStyle name="Мои наименования показателей 2 6" xfId="1598"/>
    <cellStyle name="Мои наименования показателей 2 7" xfId="1599"/>
    <cellStyle name="Мои наименования показателей 2 8" xfId="1600"/>
    <cellStyle name="Мои наименования показателей 2 9" xfId="1601"/>
    <cellStyle name="Мои наименования показателей 2_1" xfId="1602"/>
    <cellStyle name="Мои наименования показателей 3" xfId="1603"/>
    <cellStyle name="Мои наименования показателей 3 2" xfId="1604"/>
    <cellStyle name="Мои наименования показателей 3 3" xfId="1605"/>
    <cellStyle name="Мои наименования показателей 3 4" xfId="1606"/>
    <cellStyle name="Мои наименования показателей 3 5" xfId="1607"/>
    <cellStyle name="Мои наименования показателей 3 6" xfId="1608"/>
    <cellStyle name="Мои наименования показателей 3 7" xfId="1609"/>
    <cellStyle name="Мои наименования показателей 3 8" xfId="1610"/>
    <cellStyle name="Мои наименования показателей 3 9" xfId="1611"/>
    <cellStyle name="Мои наименования показателей 3_1" xfId="1612"/>
    <cellStyle name="Мои наименования показателей 4" xfId="1613"/>
    <cellStyle name="Мои наименования показателей 4 2" xfId="1614"/>
    <cellStyle name="Мои наименования показателей 4 3" xfId="1615"/>
    <cellStyle name="Мои наименования показателей 4 4" xfId="1616"/>
    <cellStyle name="Мои наименования показателей 4 5" xfId="1617"/>
    <cellStyle name="Мои наименования показателей 4 6" xfId="1618"/>
    <cellStyle name="Мои наименования показателей 4 7" xfId="1619"/>
    <cellStyle name="Мои наименования показателей 4 8" xfId="1620"/>
    <cellStyle name="Мои наименования показателей 4 9" xfId="1621"/>
    <cellStyle name="Мои наименования показателей 4_1" xfId="1622"/>
    <cellStyle name="Мои наименования показателей 5" xfId="1623"/>
    <cellStyle name="Мои наименования показателей 5 2" xfId="1624"/>
    <cellStyle name="Мои наименования показателей 5 3" xfId="1625"/>
    <cellStyle name="Мои наименования показателей 5 4" xfId="1626"/>
    <cellStyle name="Мои наименования показателей 5 5" xfId="1627"/>
    <cellStyle name="Мои наименования показателей 5 6" xfId="1628"/>
    <cellStyle name="Мои наименования показателей 5 7" xfId="1629"/>
    <cellStyle name="Мои наименования показателей 5 8" xfId="1630"/>
    <cellStyle name="Мои наименования показателей 5 9" xfId="1631"/>
    <cellStyle name="Мои наименования показателей 5_1" xfId="1632"/>
    <cellStyle name="Мои наименования показателей 6" xfId="1633"/>
    <cellStyle name="Мои наименования показателей 6 2" xfId="1634"/>
    <cellStyle name="Мои наименования показателей 6 3" xfId="1635"/>
    <cellStyle name="Мои наименования показателей 6_46EE.2011(v1.0)" xfId="1636"/>
    <cellStyle name="Мои наименования показателей 7" xfId="1637"/>
    <cellStyle name="Мои наименования показателей 7 2" xfId="1638"/>
    <cellStyle name="Мои наименования показателей 7 3" xfId="1639"/>
    <cellStyle name="Мои наименования показателей 7_46EE.2011(v1.0)" xfId="1640"/>
    <cellStyle name="Мои наименования показателей 8" xfId="1641"/>
    <cellStyle name="Мои наименования показателей 8 2" xfId="1642"/>
    <cellStyle name="Мои наименования показателей 8 3" xfId="1643"/>
    <cellStyle name="Мои наименования показателей 8_46EE.2011(v1.0)" xfId="1644"/>
    <cellStyle name="Мои наименования показателей_46EE.2011" xfId="1645"/>
    <cellStyle name="Мой заголовок" xfId="1589"/>
    <cellStyle name="Мой заголовок листа" xfId="1590"/>
    <cellStyle name="Мой заголовок_Новая инструкция1_фст" xfId="1591"/>
    <cellStyle name="назв фил" xfId="1646"/>
    <cellStyle name="Название 2" xfId="1647"/>
    <cellStyle name="Название 2 2" xfId="1648"/>
    <cellStyle name="Название 3" xfId="1649"/>
    <cellStyle name="Название 3 2" xfId="1650"/>
    <cellStyle name="Название 4" xfId="1651"/>
    <cellStyle name="Название 4 2" xfId="1652"/>
    <cellStyle name="Название 5" xfId="1653"/>
    <cellStyle name="Название 5 2" xfId="1654"/>
    <cellStyle name="Название 6" xfId="1655"/>
    <cellStyle name="Название 6 2" xfId="1656"/>
    <cellStyle name="Название 7" xfId="1657"/>
    <cellStyle name="Название 7 2" xfId="1658"/>
    <cellStyle name="Название 8" xfId="1659"/>
    <cellStyle name="Название 8 2" xfId="1660"/>
    <cellStyle name="Название 9" xfId="1661"/>
    <cellStyle name="Название 9 2" xfId="1662"/>
    <cellStyle name="Невидимый" xfId="1663"/>
    <cellStyle name="Нейтральный 2" xfId="1664"/>
    <cellStyle name="Нейтральный 2 2" xfId="1665"/>
    <cellStyle name="Нейтральный 3" xfId="1666"/>
    <cellStyle name="Нейтральный 3 2" xfId="1667"/>
    <cellStyle name="Нейтральный 4" xfId="1668"/>
    <cellStyle name="Нейтральный 4 2" xfId="1669"/>
    <cellStyle name="Нейтральный 5" xfId="1670"/>
    <cellStyle name="Нейтральный 5 2" xfId="1671"/>
    <cellStyle name="Нейтральный 6" xfId="1672"/>
    <cellStyle name="Нейтральный 6 2" xfId="1673"/>
    <cellStyle name="Нейтральный 7" xfId="1674"/>
    <cellStyle name="Нейтральный 7 2" xfId="1675"/>
    <cellStyle name="Нейтральный 8" xfId="1676"/>
    <cellStyle name="Нейтральный 8 2" xfId="1677"/>
    <cellStyle name="Нейтральный 9" xfId="1678"/>
    <cellStyle name="Нейтральный 9 2" xfId="1679"/>
    <cellStyle name="Низ1" xfId="1680"/>
    <cellStyle name="Низ2" xfId="1681"/>
    <cellStyle name="Обычный" xfId="0" builtinId="0"/>
    <cellStyle name="Обычный 10" xfId="1682"/>
    <cellStyle name="Обычный 10 2" xfId="1968"/>
    <cellStyle name="Обычный 11" xfId="1683"/>
    <cellStyle name="Обычный 11 2" xfId="1684"/>
    <cellStyle name="Обычный 11_46EE.2011(v1.2)" xfId="1685"/>
    <cellStyle name="Обычный 12" xfId="1686"/>
    <cellStyle name="Обычный 12 2" xfId="1687"/>
    <cellStyle name="Обычный 2" xfId="1688"/>
    <cellStyle name="Обычный 2 2" xfId="1689"/>
    <cellStyle name="Обычный 2 2 2" xfId="1690"/>
    <cellStyle name="Обычный 2 2 3" xfId="1691"/>
    <cellStyle name="Обычный 2 2_46EE.2011(v1.0)" xfId="1692"/>
    <cellStyle name="Обычный 2 3" xfId="1693"/>
    <cellStyle name="Обычный 2 3 2" xfId="1694"/>
    <cellStyle name="Обычный 2 3 3" xfId="1695"/>
    <cellStyle name="Обычный 2 3_46EE.2011(v1.0)" xfId="1696"/>
    <cellStyle name="Обычный 2 4" xfId="1697"/>
    <cellStyle name="Обычный 2 4 2" xfId="1698"/>
    <cellStyle name="Обычный 2 4 3" xfId="1699"/>
    <cellStyle name="Обычный 2 4_46EE.2011(v1.0)" xfId="1700"/>
    <cellStyle name="Обычный 2 5" xfId="1701"/>
    <cellStyle name="Обычный 2 5 2" xfId="1702"/>
    <cellStyle name="Обычный 2 5 3" xfId="1703"/>
    <cellStyle name="Обычный 2 5_46EE.2011(v1.0)" xfId="1704"/>
    <cellStyle name="Обычный 2 6" xfId="1705"/>
    <cellStyle name="Обычный 2 6 2" xfId="1706"/>
    <cellStyle name="Обычный 2 6 3" xfId="1707"/>
    <cellStyle name="Обычный 2 6_46EE.2011(v1.0)" xfId="1708"/>
    <cellStyle name="Обычный 2 7" xfId="1709"/>
    <cellStyle name="Обычный 2 8" xfId="1969"/>
    <cellStyle name="Обычный 2_1" xfId="1710"/>
    <cellStyle name="Обычный 3" xfId="1711"/>
    <cellStyle name="Обычный 3 2" xfId="1712"/>
    <cellStyle name="Обычный 3 3" xfId="1713"/>
    <cellStyle name="Обычный 3 4" xfId="1970"/>
    <cellStyle name="Обычный 3 5" xfId="1971"/>
    <cellStyle name="Обычный 3 6" xfId="1972"/>
    <cellStyle name="Обычный 3 7" xfId="1973"/>
    <cellStyle name="Обычный 4" xfId="1714"/>
    <cellStyle name="Обычный 4 2" xfId="1715"/>
    <cellStyle name="Обычный 4 2 2" xfId="1716"/>
    <cellStyle name="Обычный 4 2_BALANCE.WARM.2011YEAR(v1.5)" xfId="1717"/>
    <cellStyle name="Обычный 4_ARMRAZR" xfId="1718"/>
    <cellStyle name="Обычный 5" xfId="1719"/>
    <cellStyle name="Обычный 6" xfId="1720"/>
    <cellStyle name="Обычный 7" xfId="1721"/>
    <cellStyle name="Обычный 8" xfId="1722"/>
    <cellStyle name="Обычный 9" xfId="1723"/>
    <cellStyle name="Обычный_methodics230802-pril1-3" xfId="1965"/>
    <cellStyle name="Обычный_Tarif_2002 год" xfId="1964"/>
    <cellStyle name="Обычный_Книга1" xfId="1966"/>
    <cellStyle name="Обычный_Лист1" xfId="2"/>
    <cellStyle name="Обычный_Сведения об отпуске (передаче) электроэнергии потребителям распределительными сетевыми организациями" xfId="1"/>
    <cellStyle name="Ошибка" xfId="1724"/>
    <cellStyle name="Плохой 2" xfId="1725"/>
    <cellStyle name="Плохой 2 2" xfId="1726"/>
    <cellStyle name="Плохой 3" xfId="1727"/>
    <cellStyle name="Плохой 3 2" xfId="1728"/>
    <cellStyle name="Плохой 4" xfId="1729"/>
    <cellStyle name="Плохой 4 2" xfId="1730"/>
    <cellStyle name="Плохой 5" xfId="1731"/>
    <cellStyle name="Плохой 5 2" xfId="1732"/>
    <cellStyle name="Плохой 6" xfId="1733"/>
    <cellStyle name="Плохой 6 2" xfId="1734"/>
    <cellStyle name="Плохой 7" xfId="1735"/>
    <cellStyle name="Плохой 7 2" xfId="1736"/>
    <cellStyle name="Плохой 8" xfId="1737"/>
    <cellStyle name="Плохой 8 2" xfId="1738"/>
    <cellStyle name="Плохой 9" xfId="1739"/>
    <cellStyle name="Плохой 9 2" xfId="1740"/>
    <cellStyle name="По центру с переносом" xfId="1741"/>
    <cellStyle name="По ширине с переносом" xfId="1742"/>
    <cellStyle name="Подгруппа" xfId="1743"/>
    <cellStyle name="Поле ввода" xfId="1744"/>
    <cellStyle name="Пояснение 2" xfId="1745"/>
    <cellStyle name="Пояснение 2 2" xfId="1746"/>
    <cellStyle name="Пояснение 3" xfId="1747"/>
    <cellStyle name="Пояснение 3 2" xfId="1748"/>
    <cellStyle name="Пояснение 4" xfId="1749"/>
    <cellStyle name="Пояснение 4 2" xfId="1750"/>
    <cellStyle name="Пояснение 5" xfId="1751"/>
    <cellStyle name="Пояснение 5 2" xfId="1752"/>
    <cellStyle name="Пояснение 6" xfId="1753"/>
    <cellStyle name="Пояснение 6 2" xfId="1754"/>
    <cellStyle name="Пояснение 7" xfId="1755"/>
    <cellStyle name="Пояснение 7 2" xfId="1756"/>
    <cellStyle name="Пояснение 8" xfId="1757"/>
    <cellStyle name="Пояснение 8 2" xfId="1758"/>
    <cellStyle name="Пояснение 9" xfId="1759"/>
    <cellStyle name="Пояснение 9 2" xfId="1760"/>
    <cellStyle name="Примечание 10" xfId="1761"/>
    <cellStyle name="Примечание 10 2" xfId="1762"/>
    <cellStyle name="Примечание 10 3" xfId="1763"/>
    <cellStyle name="Примечание 10_46EE.2011(v1.0)" xfId="1764"/>
    <cellStyle name="Примечание 11" xfId="1765"/>
    <cellStyle name="Примечание 11 2" xfId="1766"/>
    <cellStyle name="Примечание 11 3" xfId="1767"/>
    <cellStyle name="Примечание 11_46EE.2011(v1.0)" xfId="1768"/>
    <cellStyle name="Примечание 12" xfId="1769"/>
    <cellStyle name="Примечание 12 2" xfId="1770"/>
    <cellStyle name="Примечание 12 3" xfId="1771"/>
    <cellStyle name="Примечание 12_46EE.2011(v1.0)" xfId="1772"/>
    <cellStyle name="Примечание 2" xfId="1773"/>
    <cellStyle name="Примечание 2 2" xfId="1774"/>
    <cellStyle name="Примечание 2 3" xfId="1775"/>
    <cellStyle name="Примечание 2 4" xfId="1776"/>
    <cellStyle name="Примечание 2 5" xfId="1777"/>
    <cellStyle name="Примечание 2 6" xfId="1778"/>
    <cellStyle name="Примечание 2 7" xfId="1779"/>
    <cellStyle name="Примечание 2 8" xfId="1780"/>
    <cellStyle name="Примечание 2 9" xfId="1781"/>
    <cellStyle name="Примечание 2_46EE.2011(v1.0)" xfId="1782"/>
    <cellStyle name="Примечание 3" xfId="1783"/>
    <cellStyle name="Примечание 3 2" xfId="1784"/>
    <cellStyle name="Примечание 3 3" xfId="1785"/>
    <cellStyle name="Примечание 3 4" xfId="1786"/>
    <cellStyle name="Примечание 3 5" xfId="1787"/>
    <cellStyle name="Примечание 3 6" xfId="1788"/>
    <cellStyle name="Примечание 3 7" xfId="1789"/>
    <cellStyle name="Примечание 3 8" xfId="1790"/>
    <cellStyle name="Примечание 3 9" xfId="1791"/>
    <cellStyle name="Примечание 3_46EE.2011(v1.0)" xfId="1792"/>
    <cellStyle name="Примечание 4" xfId="1793"/>
    <cellStyle name="Примечание 4 2" xfId="1794"/>
    <cellStyle name="Примечание 4 3" xfId="1795"/>
    <cellStyle name="Примечание 4 4" xfId="1796"/>
    <cellStyle name="Примечание 4 5" xfId="1797"/>
    <cellStyle name="Примечание 4 6" xfId="1798"/>
    <cellStyle name="Примечание 4 7" xfId="1799"/>
    <cellStyle name="Примечание 4 8" xfId="1800"/>
    <cellStyle name="Примечание 4 9" xfId="1801"/>
    <cellStyle name="Примечание 4_46EE.2011(v1.0)" xfId="1802"/>
    <cellStyle name="Примечание 5" xfId="1803"/>
    <cellStyle name="Примечание 5 2" xfId="1804"/>
    <cellStyle name="Примечание 5 3" xfId="1805"/>
    <cellStyle name="Примечание 5 4" xfId="1806"/>
    <cellStyle name="Примечание 5 5" xfId="1807"/>
    <cellStyle name="Примечание 5 6" xfId="1808"/>
    <cellStyle name="Примечание 5 7" xfId="1809"/>
    <cellStyle name="Примечание 5 8" xfId="1810"/>
    <cellStyle name="Примечание 5 9" xfId="1811"/>
    <cellStyle name="Примечание 5_46EE.2011(v1.0)" xfId="1812"/>
    <cellStyle name="Примечание 6" xfId="1813"/>
    <cellStyle name="Примечание 6 2" xfId="1814"/>
    <cellStyle name="Примечание 6_46EE.2011(v1.0)" xfId="1815"/>
    <cellStyle name="Примечание 7" xfId="1816"/>
    <cellStyle name="Примечание 7 2" xfId="1817"/>
    <cellStyle name="Примечание 7_46EE.2011(v1.0)" xfId="1818"/>
    <cellStyle name="Примечание 8" xfId="1819"/>
    <cellStyle name="Примечание 8 2" xfId="1820"/>
    <cellStyle name="Примечание 8_46EE.2011(v1.0)" xfId="1821"/>
    <cellStyle name="Примечание 9" xfId="1822"/>
    <cellStyle name="Примечание 9 2" xfId="1823"/>
    <cellStyle name="Примечание 9_46EE.2011(v1.0)" xfId="1824"/>
    <cellStyle name="Продукт" xfId="1825"/>
    <cellStyle name="Процентный" xfId="1963" builtinId="5"/>
    <cellStyle name="Процентный 10" xfId="1826"/>
    <cellStyle name="Процентный 2" xfId="1827"/>
    <cellStyle name="Процентный 2 2" xfId="1828"/>
    <cellStyle name="Процентный 2 3" xfId="1829"/>
    <cellStyle name="Процентный 3" xfId="1830"/>
    <cellStyle name="Процентный 3 2" xfId="1831"/>
    <cellStyle name="Процентный 3 3" xfId="1832"/>
    <cellStyle name="Процентный 4" xfId="1833"/>
    <cellStyle name="Процентный 4 2" xfId="1834"/>
    <cellStyle name="Процентный 4 3" xfId="1835"/>
    <cellStyle name="Процентный 5" xfId="1836"/>
    <cellStyle name="Процентный 9" xfId="1837"/>
    <cellStyle name="Разница" xfId="1838"/>
    <cellStyle name="Рамки" xfId="1839"/>
    <cellStyle name="Сводная таблица" xfId="1840"/>
    <cellStyle name="Связанная ячейка 2" xfId="1841"/>
    <cellStyle name="Связанная ячейка 2 2" xfId="1842"/>
    <cellStyle name="Связанная ячейка 2_46EE.2011(v1.0)" xfId="1843"/>
    <cellStyle name="Связанная ячейка 3" xfId="1844"/>
    <cellStyle name="Связанная ячейка 3 2" xfId="1845"/>
    <cellStyle name="Связанная ячейка 3_46EE.2011(v1.0)" xfId="1846"/>
    <cellStyle name="Связанная ячейка 4" xfId="1847"/>
    <cellStyle name="Связанная ячейка 4 2" xfId="1848"/>
    <cellStyle name="Связанная ячейка 4_46EE.2011(v1.0)" xfId="1849"/>
    <cellStyle name="Связанная ячейка 5" xfId="1850"/>
    <cellStyle name="Связанная ячейка 5 2" xfId="1851"/>
    <cellStyle name="Связанная ячейка 5_46EE.2011(v1.0)" xfId="1852"/>
    <cellStyle name="Связанная ячейка 6" xfId="1853"/>
    <cellStyle name="Связанная ячейка 6 2" xfId="1854"/>
    <cellStyle name="Связанная ячейка 6_46EE.2011(v1.0)" xfId="1855"/>
    <cellStyle name="Связанная ячейка 7" xfId="1856"/>
    <cellStyle name="Связанная ячейка 7 2" xfId="1857"/>
    <cellStyle name="Связанная ячейка 7_46EE.2011(v1.0)" xfId="1858"/>
    <cellStyle name="Связанная ячейка 8" xfId="1859"/>
    <cellStyle name="Связанная ячейка 8 2" xfId="1860"/>
    <cellStyle name="Связанная ячейка 8_46EE.2011(v1.0)" xfId="1861"/>
    <cellStyle name="Связанная ячейка 9" xfId="1862"/>
    <cellStyle name="Связанная ячейка 9 2" xfId="1863"/>
    <cellStyle name="Связанная ячейка 9_46EE.2011(v1.0)" xfId="1864"/>
    <cellStyle name="Стиль 1" xfId="1865"/>
    <cellStyle name="Стиль 1 2" xfId="1866"/>
    <cellStyle name="Стиль 1 2 2" xfId="1867"/>
    <cellStyle name="Стиль 1 2_46EP.2012(v0.1)" xfId="1868"/>
    <cellStyle name="Стиль 1_Новая инструкция1_фст" xfId="1869"/>
    <cellStyle name="Субсчет" xfId="1870"/>
    <cellStyle name="Счет" xfId="1871"/>
    <cellStyle name="ТЕКСТ" xfId="1872"/>
    <cellStyle name="ТЕКСТ 2" xfId="1873"/>
    <cellStyle name="ТЕКСТ 3" xfId="1874"/>
    <cellStyle name="ТЕКСТ 4" xfId="1875"/>
    <cellStyle name="ТЕКСТ 5" xfId="1876"/>
    <cellStyle name="ТЕКСТ 6" xfId="1877"/>
    <cellStyle name="ТЕКСТ 7" xfId="1878"/>
    <cellStyle name="ТЕКСТ 8" xfId="1879"/>
    <cellStyle name="ТЕКСТ 9" xfId="1880"/>
    <cellStyle name="Текст предупреждения 2" xfId="1881"/>
    <cellStyle name="Текст предупреждения 2 2" xfId="1882"/>
    <cellStyle name="Текст предупреждения 3" xfId="1883"/>
    <cellStyle name="Текст предупреждения 3 2" xfId="1884"/>
    <cellStyle name="Текст предупреждения 4" xfId="1885"/>
    <cellStyle name="Текст предупреждения 4 2" xfId="1886"/>
    <cellStyle name="Текст предупреждения 5" xfId="1887"/>
    <cellStyle name="Текст предупреждения 5 2" xfId="1888"/>
    <cellStyle name="Текст предупреждения 6" xfId="1889"/>
    <cellStyle name="Текст предупреждения 6 2" xfId="1890"/>
    <cellStyle name="Текст предупреждения 7" xfId="1891"/>
    <cellStyle name="Текст предупреждения 7 2" xfId="1892"/>
    <cellStyle name="Текст предупреждения 8" xfId="1893"/>
    <cellStyle name="Текст предупреждения 8 2" xfId="1894"/>
    <cellStyle name="Текст предупреждения 9" xfId="1895"/>
    <cellStyle name="Текст предупреждения 9 2" xfId="1896"/>
    <cellStyle name="Текстовый" xfId="1897"/>
    <cellStyle name="Текстовый 2" xfId="1898"/>
    <cellStyle name="Текстовый 3" xfId="1899"/>
    <cellStyle name="Текстовый 4" xfId="1900"/>
    <cellStyle name="Текстовый 5" xfId="1901"/>
    <cellStyle name="Текстовый 6" xfId="1902"/>
    <cellStyle name="Текстовый 7" xfId="1903"/>
    <cellStyle name="Текстовый 8" xfId="1904"/>
    <cellStyle name="Текстовый 9" xfId="1905"/>
    <cellStyle name="Текстовый_1" xfId="1906"/>
    <cellStyle name="Тысячи [0]_22гк" xfId="1907"/>
    <cellStyle name="Тысячи_22гк" xfId="1908"/>
    <cellStyle name="ФИКСИРОВАННЫЙ" xfId="1909"/>
    <cellStyle name="ФИКСИРОВАННЫЙ 2" xfId="1910"/>
    <cellStyle name="ФИКСИРОВАННЫЙ 3" xfId="1911"/>
    <cellStyle name="ФИКСИРОВАННЫЙ 4" xfId="1912"/>
    <cellStyle name="ФИКСИРОВАННЫЙ 5" xfId="1913"/>
    <cellStyle name="ФИКСИРОВАННЫЙ 6" xfId="1914"/>
    <cellStyle name="ФИКСИРОВАННЫЙ 7" xfId="1915"/>
    <cellStyle name="ФИКСИРОВАННЫЙ 8" xfId="1916"/>
    <cellStyle name="ФИКСИРОВАННЫЙ 9" xfId="1917"/>
    <cellStyle name="ФИКСИРОВАННЫЙ_1" xfId="1918"/>
    <cellStyle name="Финансовый 2" xfId="1919"/>
    <cellStyle name="Финансовый 2 2" xfId="1920"/>
    <cellStyle name="Финансовый 2 2 2" xfId="1921"/>
    <cellStyle name="Финансовый 2 2_INDEX.STATION.2012(v1.0)_" xfId="1922"/>
    <cellStyle name="Финансовый 2 3" xfId="1923"/>
    <cellStyle name="Финансовый 2 4" xfId="1974"/>
    <cellStyle name="Финансовый 2 5" xfId="1975"/>
    <cellStyle name="Финансовый 2 6" xfId="1976"/>
    <cellStyle name="Финансовый 2 7" xfId="1977"/>
    <cellStyle name="Финансовый 2_46EE.2011(v1.0)" xfId="1924"/>
    <cellStyle name="Финансовый 3" xfId="1925"/>
    <cellStyle name="Финансовый 3 2" xfId="1926"/>
    <cellStyle name="Финансовый 3 3" xfId="1927"/>
    <cellStyle name="Финансовый 3 4" xfId="1928"/>
    <cellStyle name="Финансовый 3_INDEX.STATION.2012(v1.0)_" xfId="1929"/>
    <cellStyle name="Финансовый 4" xfId="1930"/>
    <cellStyle name="Финансовый 6" xfId="1931"/>
    <cellStyle name="Финансовый0[0]_FU_bal" xfId="1932"/>
    <cellStyle name="Формула" xfId="1933"/>
    <cellStyle name="Формула 2" xfId="1934"/>
    <cellStyle name="Формула 3" xfId="1978"/>
    <cellStyle name="Формула 4" xfId="1979"/>
    <cellStyle name="Формула 5" xfId="1980"/>
    <cellStyle name="Формула 6" xfId="1981"/>
    <cellStyle name="Формула 7" xfId="1982"/>
    <cellStyle name="Формула_A РТ 2009 Рязаньэнерго" xfId="1935"/>
    <cellStyle name="ФормулаВБ" xfId="1936"/>
    <cellStyle name="ФормулаВБ 2" xfId="1983"/>
    <cellStyle name="ФормулаВБ 3" xfId="1984"/>
    <cellStyle name="ФормулаВБ 4" xfId="1985"/>
    <cellStyle name="ФормулаВБ 5" xfId="1986"/>
    <cellStyle name="ФормулаВБ 6" xfId="1987"/>
    <cellStyle name="ФормулаВБ 7" xfId="1988"/>
    <cellStyle name="ФормулаНаКонтроль" xfId="1937"/>
    <cellStyle name="Хороший 2" xfId="1938"/>
    <cellStyle name="Хороший 2 2" xfId="1939"/>
    <cellStyle name="Хороший 3" xfId="1940"/>
    <cellStyle name="Хороший 3 2" xfId="1941"/>
    <cellStyle name="Хороший 4" xfId="1942"/>
    <cellStyle name="Хороший 4 2" xfId="1943"/>
    <cellStyle name="Хороший 5" xfId="1944"/>
    <cellStyle name="Хороший 5 2" xfId="1945"/>
    <cellStyle name="Хороший 6" xfId="1946"/>
    <cellStyle name="Хороший 6 2" xfId="1947"/>
    <cellStyle name="Хороший 7" xfId="1948"/>
    <cellStyle name="Хороший 7 2" xfId="1949"/>
    <cellStyle name="Хороший 8" xfId="1950"/>
    <cellStyle name="Хороший 8 2" xfId="1951"/>
    <cellStyle name="Хороший 9" xfId="1952"/>
    <cellStyle name="Хороший 9 2" xfId="1953"/>
    <cellStyle name="Цена_продукта" xfId="1954"/>
    <cellStyle name="Цифры по центру с десятыми" xfId="1955"/>
    <cellStyle name="число" xfId="1956"/>
    <cellStyle name="Џђћ–…ќ’ќ›‰" xfId="1957"/>
    <cellStyle name="Шапка" xfId="1958"/>
    <cellStyle name="Шапка таблицы" xfId="1959"/>
    <cellStyle name="ШАУ" xfId="1960"/>
    <cellStyle name="標準_PL-CF sheet" xfId="1961"/>
    <cellStyle name="㼿㼿?" xfId="1989"/>
    <cellStyle name="䁺_x0001_" xfId="196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48;&#1088;&#1072;/2018%20&#1075;&#1086;&#1076;/&#1096;&#1072;&#1073;&#1083;&#1086;&#1085;%20&#1055;&#1054;&#1058;&#1045;&#1056;&#1048;2018/EE.LOSS.CALC(v1.0)&#1069;&#1053;&#1045;&#1056;&#1043;&#1054;&#1055;&#1056;&#1054;&#1060;&#1048;&#1051;&#1068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esktop2/&#1056;&#1040;&#1041;&#1054;&#1058;&#1040;/2021%20&#1075;&#1086;&#1076;/+&#1041;&#1072;&#1083;&#1072;&#1085;&#1089;&#1099;%20&#1058;&#1057;&#1054;%202021%20&#1087;&#1086;%20&#1088;&#1077;&#1096;&#1077;&#1085;&#1080;&#1102;%20&#1060;&#1040;&#1057;%201.06.2021/&#1058;&#1072;&#1088;&#1080;&#1092;%20&#1040;&#1054;%20&#1069;&#1085;&#1077;&#1088;&#1075;&#1086;&#1090;&#1077;&#1093;&#1084;&#1072;&#1096;%20%20%202021%20&#1089;%201.0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Приказ МЭ от 30.09.2014 № 674"/>
      <sheetName val="Расчет"/>
      <sheetName val="Комментарии"/>
      <sheetName val="Проверка"/>
      <sheetName val="AllSheetsInThisWorkbook"/>
      <sheetName val="TEHSHEET"/>
      <sheetName val="et_union"/>
      <sheetName val="REESTR_ORG"/>
      <sheetName val="modHyp"/>
      <sheetName val="modList00"/>
      <sheetName val="modList01"/>
      <sheetName val="modCheck"/>
      <sheetName val="modReestr"/>
      <sheetName val="modfrmReestr"/>
      <sheetName val="modUpdTemplMain"/>
      <sheetName val="modfrmCheckUpdates"/>
      <sheetName val="modHTTP"/>
    </sheetNames>
    <sheetDataSet>
      <sheetData sheetId="0" refreshError="1"/>
      <sheetData sheetId="1" refreshError="1"/>
      <sheetData sheetId="2" refreshError="1">
        <row r="10">
          <cell r="F10">
            <v>2018</v>
          </cell>
        </row>
        <row r="17">
          <cell r="F17">
            <v>2017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 1"/>
      <sheetName val="Лист2"/>
      <sheetName val="Лист3(887)"/>
      <sheetName val="УЕ"/>
      <sheetName val="Лист4.1факт 2018"/>
      <sheetName val="Лист4.1факт 2019"/>
      <sheetName val="Лист4.1(2019)"/>
      <sheetName val="Лист4.1(2020) "/>
      <sheetName val="Лист4.1(2021) "/>
      <sheetName val="АНАЛИЗ ЭТМ"/>
      <sheetName val="Лист5"/>
      <sheetName val="Лист6"/>
      <sheetName val="НВВ"/>
      <sheetName val="потери"/>
      <sheetName val="ЭТМ "/>
      <sheetName val="ЭТМ (2)"/>
      <sheetName val="объёмники"/>
      <sheetName val="Лист8"/>
      <sheetName val="П2.1"/>
      <sheetName val="П2.2"/>
      <sheetName val=" АНАЛИЗмощностьОБРАЗЕЦ"/>
    </sheetNames>
    <sheetDataSet>
      <sheetData sheetId="0">
        <row r="1">
          <cell r="B1" t="str">
            <v>АО"Энерготехмаш"  2021г.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7">
          <cell r="B27" t="str">
            <v>потребителям, ОАО "Читаэнергосбыт"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2"/>
  <sheetViews>
    <sheetView zoomScale="70" zoomScaleNormal="70" workbookViewId="0">
      <selection activeCell="I32" sqref="I32"/>
    </sheetView>
  </sheetViews>
  <sheetFormatPr defaultRowHeight="12.75"/>
  <cols>
    <col min="1" max="1" width="41" customWidth="1"/>
    <col min="2" max="2" width="13.85546875" bestFit="1" customWidth="1"/>
    <col min="3" max="3" width="12.5703125" customWidth="1"/>
    <col min="4" max="4" width="12.7109375" customWidth="1"/>
    <col min="5" max="5" width="15" customWidth="1"/>
    <col min="6" max="7" width="13.85546875" bestFit="1" customWidth="1"/>
    <col min="8" max="8" width="12.7109375" customWidth="1"/>
    <col min="9" max="9" width="14.5703125" customWidth="1"/>
    <col min="10" max="10" width="11.42578125" customWidth="1"/>
    <col min="11" max="11" width="12.85546875" customWidth="1"/>
    <col min="12" max="12" width="11.42578125" customWidth="1"/>
    <col min="13" max="13" width="12.7109375" customWidth="1"/>
    <col min="14" max="14" width="14.42578125" customWidth="1"/>
    <col min="15" max="15" width="13.42578125" customWidth="1"/>
    <col min="16" max="16" width="14.7109375" customWidth="1"/>
    <col min="17" max="17" width="15" customWidth="1"/>
    <col min="18" max="18" width="18.140625" customWidth="1"/>
  </cols>
  <sheetData>
    <row r="1" spans="1:18" ht="21">
      <c r="A1" s="17" t="s">
        <v>36</v>
      </c>
      <c r="E1" s="1"/>
      <c r="I1" s="1"/>
    </row>
    <row r="2" spans="1:18" ht="31.5">
      <c r="A2" s="2"/>
      <c r="E2" s="1"/>
      <c r="I2" s="1"/>
    </row>
    <row r="3" spans="1:18">
      <c r="A3" s="3" t="s">
        <v>0</v>
      </c>
      <c r="B3" s="4" t="s">
        <v>1</v>
      </c>
      <c r="C3" s="4" t="s">
        <v>2</v>
      </c>
      <c r="D3" s="5" t="s">
        <v>3</v>
      </c>
      <c r="E3" s="6" t="s">
        <v>4</v>
      </c>
      <c r="F3" s="4" t="s">
        <v>5</v>
      </c>
      <c r="G3" s="4" t="s">
        <v>6</v>
      </c>
      <c r="H3" s="4" t="s">
        <v>7</v>
      </c>
      <c r="I3" s="6" t="s">
        <v>8</v>
      </c>
      <c r="J3" s="4" t="s">
        <v>9</v>
      </c>
      <c r="K3" s="4" t="s">
        <v>10</v>
      </c>
      <c r="L3" s="7" t="s">
        <v>11</v>
      </c>
      <c r="M3" s="6" t="s">
        <v>12</v>
      </c>
      <c r="N3" s="7" t="s">
        <v>13</v>
      </c>
      <c r="O3" s="7" t="s">
        <v>14</v>
      </c>
      <c r="P3" s="7" t="s">
        <v>15</v>
      </c>
      <c r="Q3" s="6" t="s">
        <v>16</v>
      </c>
      <c r="R3" s="6" t="s">
        <v>17</v>
      </c>
    </row>
    <row r="4" spans="1:18">
      <c r="A4" s="7" t="s">
        <v>33</v>
      </c>
      <c r="B4" s="7"/>
      <c r="C4" s="7"/>
      <c r="D4" s="9"/>
      <c r="E4" s="10"/>
      <c r="F4" s="7"/>
      <c r="G4" s="7"/>
      <c r="H4" s="7"/>
      <c r="I4" s="10"/>
      <c r="J4" s="7"/>
      <c r="K4" s="7"/>
      <c r="L4" s="7"/>
      <c r="M4" s="7"/>
      <c r="N4" s="7"/>
      <c r="O4" s="7"/>
      <c r="P4" s="7"/>
      <c r="Q4" s="7"/>
      <c r="R4" s="7"/>
    </row>
    <row r="5" spans="1:18" ht="22.5">
      <c r="A5" s="11" t="s">
        <v>18</v>
      </c>
      <c r="B5" s="20">
        <v>7039457</v>
      </c>
      <c r="C5" s="20">
        <v>6402904</v>
      </c>
      <c r="D5" s="20">
        <v>6143701</v>
      </c>
      <c r="E5" s="19">
        <v>19586062</v>
      </c>
      <c r="F5" s="20">
        <v>5066590</v>
      </c>
      <c r="G5" s="20">
        <v>4497173</v>
      </c>
      <c r="H5" s="20">
        <v>3443472</v>
      </c>
      <c r="I5" s="19">
        <v>13007235</v>
      </c>
      <c r="J5" s="21">
        <v>3409776</v>
      </c>
      <c r="K5" s="21">
        <v>3418400</v>
      </c>
      <c r="L5" s="21">
        <v>4359222</v>
      </c>
      <c r="M5" s="19">
        <v>11187398</v>
      </c>
      <c r="N5" s="22">
        <v>5456412</v>
      </c>
      <c r="O5" s="22">
        <v>6182170</v>
      </c>
      <c r="P5" s="22">
        <v>7002176</v>
      </c>
      <c r="Q5" s="19">
        <v>18640758</v>
      </c>
      <c r="R5" s="19">
        <v>62421453</v>
      </c>
    </row>
    <row r="6" spans="1:18">
      <c r="A6" s="12" t="s">
        <v>19</v>
      </c>
      <c r="B6" s="20"/>
      <c r="C6" s="20"/>
      <c r="D6" s="20"/>
      <c r="E6" s="19"/>
      <c r="F6" s="20"/>
      <c r="G6" s="20"/>
      <c r="H6" s="20"/>
      <c r="I6" s="19"/>
      <c r="J6" s="21"/>
      <c r="K6" s="22"/>
      <c r="L6" s="22"/>
      <c r="M6" s="19"/>
      <c r="N6" s="22"/>
      <c r="O6" s="22"/>
      <c r="P6" s="22"/>
      <c r="Q6" s="19"/>
      <c r="R6" s="19"/>
    </row>
    <row r="7" spans="1:18">
      <c r="A7" s="12" t="s">
        <v>20</v>
      </c>
      <c r="B7" s="20"/>
      <c r="C7" s="20"/>
      <c r="D7" s="20"/>
      <c r="E7" s="19"/>
      <c r="F7" s="20"/>
      <c r="G7" s="20"/>
      <c r="H7" s="20"/>
      <c r="I7" s="19"/>
      <c r="J7" s="21"/>
      <c r="K7" s="22"/>
      <c r="L7" s="22"/>
      <c r="M7" s="19"/>
      <c r="N7" s="22"/>
      <c r="O7" s="22"/>
      <c r="P7" s="22"/>
      <c r="Q7" s="19"/>
      <c r="R7" s="19"/>
    </row>
    <row r="8" spans="1:18" ht="22.5">
      <c r="A8" s="11" t="s">
        <v>21</v>
      </c>
      <c r="B8" s="20"/>
      <c r="C8" s="20"/>
      <c r="D8" s="20"/>
      <c r="E8" s="19"/>
      <c r="F8" s="20"/>
      <c r="G8" s="20"/>
      <c r="H8" s="20"/>
      <c r="I8" s="19"/>
      <c r="J8" s="21"/>
      <c r="K8" s="22"/>
      <c r="L8" s="22"/>
      <c r="M8" s="19"/>
      <c r="N8" s="22"/>
      <c r="O8" s="22"/>
      <c r="P8" s="22"/>
      <c r="Q8" s="19"/>
      <c r="R8" s="19"/>
    </row>
    <row r="9" spans="1:18">
      <c r="A9" s="13" t="s">
        <v>22</v>
      </c>
      <c r="B9" s="20"/>
      <c r="C9" s="20"/>
      <c r="D9" s="20"/>
      <c r="E9" s="19"/>
      <c r="F9" s="20"/>
      <c r="G9" s="20"/>
      <c r="H9" s="20"/>
      <c r="I9" s="19"/>
      <c r="J9" s="21"/>
      <c r="K9" s="22"/>
      <c r="L9" s="22"/>
      <c r="M9" s="19"/>
      <c r="N9" s="22"/>
      <c r="O9" s="22"/>
      <c r="P9" s="22"/>
      <c r="Q9" s="19"/>
      <c r="R9" s="19"/>
    </row>
    <row r="10" spans="1:18">
      <c r="A10" s="13" t="s">
        <v>23</v>
      </c>
      <c r="B10" s="20">
        <v>7039457</v>
      </c>
      <c r="C10" s="20">
        <v>6402904</v>
      </c>
      <c r="D10" s="20">
        <v>6143701</v>
      </c>
      <c r="E10" s="19">
        <v>19586062</v>
      </c>
      <c r="F10" s="20">
        <v>5066590</v>
      </c>
      <c r="G10" s="20">
        <v>4497173</v>
      </c>
      <c r="H10" s="20">
        <v>3443472</v>
      </c>
      <c r="I10" s="19">
        <v>13007235</v>
      </c>
      <c r="J10" s="21">
        <v>3409776</v>
      </c>
      <c r="K10" s="21">
        <v>3418400</v>
      </c>
      <c r="L10" s="21">
        <v>4359222</v>
      </c>
      <c r="M10" s="19">
        <v>11187398</v>
      </c>
      <c r="N10" s="22">
        <v>5456412</v>
      </c>
      <c r="O10" s="22">
        <v>6182170</v>
      </c>
      <c r="P10" s="22">
        <v>7002176</v>
      </c>
      <c r="Q10" s="19">
        <v>18640758</v>
      </c>
      <c r="R10" s="19">
        <v>62421453</v>
      </c>
    </row>
    <row r="11" spans="1:18">
      <c r="A11" s="13" t="s">
        <v>24</v>
      </c>
      <c r="B11" s="20"/>
      <c r="C11" s="20"/>
      <c r="D11" s="20"/>
      <c r="E11" s="19"/>
      <c r="F11" s="20"/>
      <c r="G11" s="20"/>
      <c r="H11" s="20"/>
      <c r="I11" s="19"/>
      <c r="J11" s="21"/>
      <c r="K11" s="22"/>
      <c r="L11" s="22"/>
      <c r="M11" s="19"/>
      <c r="N11" s="22"/>
      <c r="O11" s="22"/>
      <c r="P11" s="22"/>
      <c r="Q11" s="19"/>
      <c r="R11" s="19"/>
    </row>
    <row r="12" spans="1:18">
      <c r="A12" s="13" t="s">
        <v>25</v>
      </c>
      <c r="B12" s="20"/>
      <c r="C12" s="20"/>
      <c r="D12" s="20"/>
      <c r="E12" s="19"/>
      <c r="F12" s="20"/>
      <c r="G12" s="20"/>
      <c r="H12" s="20"/>
      <c r="I12" s="19"/>
      <c r="J12" s="21"/>
      <c r="K12" s="22"/>
      <c r="L12" s="22"/>
      <c r="M12" s="19"/>
      <c r="N12" s="22"/>
      <c r="O12" s="22"/>
      <c r="P12" s="22"/>
      <c r="Q12" s="19"/>
      <c r="R12" s="19"/>
    </row>
    <row r="13" spans="1:18">
      <c r="A13" s="14" t="s">
        <v>26</v>
      </c>
      <c r="B13" s="23">
        <v>6879872</v>
      </c>
      <c r="C13" s="23">
        <v>6252574</v>
      </c>
      <c r="D13" s="23">
        <v>6007419</v>
      </c>
      <c r="E13" s="19">
        <v>19139865</v>
      </c>
      <c r="F13" s="23">
        <v>4931491</v>
      </c>
      <c r="G13" s="23">
        <v>4381602</v>
      </c>
      <c r="H13" s="23">
        <v>3333605</v>
      </c>
      <c r="I13" s="19">
        <v>12646698</v>
      </c>
      <c r="J13" s="24">
        <v>3305909</v>
      </c>
      <c r="K13" s="24">
        <v>3316173</v>
      </c>
      <c r="L13" s="24">
        <v>4230092</v>
      </c>
      <c r="M13" s="19">
        <v>10852174</v>
      </c>
      <c r="N13" s="25">
        <v>5319099</v>
      </c>
      <c r="O13" s="25">
        <v>6042829</v>
      </c>
      <c r="P13" s="25">
        <v>6788017</v>
      </c>
      <c r="Q13" s="19">
        <v>18149945</v>
      </c>
      <c r="R13" s="19">
        <v>60788682</v>
      </c>
    </row>
    <row r="14" spans="1:18" ht="22.5">
      <c r="A14" s="13" t="s">
        <v>27</v>
      </c>
      <c r="B14" s="20">
        <v>113652</v>
      </c>
      <c r="C14" s="20">
        <v>100978</v>
      </c>
      <c r="D14" s="20">
        <v>104725</v>
      </c>
      <c r="E14" s="19">
        <v>319355</v>
      </c>
      <c r="F14" s="20">
        <v>78427</v>
      </c>
      <c r="G14" s="20">
        <v>101271</v>
      </c>
      <c r="H14" s="20">
        <v>77537</v>
      </c>
      <c r="I14" s="19">
        <v>257235</v>
      </c>
      <c r="J14" s="20">
        <v>75331</v>
      </c>
      <c r="K14" s="20">
        <v>72947</v>
      </c>
      <c r="L14" s="20">
        <v>75184</v>
      </c>
      <c r="M14" s="19">
        <v>223462</v>
      </c>
      <c r="N14" s="22">
        <v>107335</v>
      </c>
      <c r="O14" s="22">
        <v>125248</v>
      </c>
      <c r="P14" s="22">
        <v>141340</v>
      </c>
      <c r="Q14" s="19">
        <v>373923</v>
      </c>
      <c r="R14" s="19">
        <v>1173975</v>
      </c>
    </row>
    <row r="15" spans="1:18">
      <c r="A15" s="15" t="s">
        <v>34</v>
      </c>
      <c r="B15" s="26">
        <v>80341</v>
      </c>
      <c r="C15" s="26">
        <v>79709</v>
      </c>
      <c r="D15" s="26">
        <v>83555</v>
      </c>
      <c r="E15" s="29">
        <v>243605</v>
      </c>
      <c r="F15" s="26">
        <v>81838</v>
      </c>
      <c r="G15" s="26">
        <v>75499</v>
      </c>
      <c r="H15" s="26">
        <v>70256</v>
      </c>
      <c r="I15" s="29">
        <v>227593</v>
      </c>
      <c r="J15" s="26">
        <v>62892</v>
      </c>
      <c r="K15" s="26">
        <v>65606</v>
      </c>
      <c r="L15" s="26">
        <v>76052</v>
      </c>
      <c r="M15" s="29">
        <v>204550</v>
      </c>
      <c r="N15" s="27">
        <v>86171</v>
      </c>
      <c r="O15" s="27">
        <v>87393</v>
      </c>
      <c r="P15" s="27">
        <v>96270</v>
      </c>
      <c r="Q15" s="29">
        <v>269834</v>
      </c>
      <c r="R15" s="29">
        <v>945582</v>
      </c>
    </row>
    <row r="16" spans="1:18">
      <c r="A16" s="13" t="s">
        <v>28</v>
      </c>
      <c r="B16" s="20">
        <v>6766220</v>
      </c>
      <c r="C16" s="20">
        <v>6151596</v>
      </c>
      <c r="D16" s="20">
        <v>5902694</v>
      </c>
      <c r="E16" s="19">
        <v>18820510</v>
      </c>
      <c r="F16" s="20">
        <v>4853064</v>
      </c>
      <c r="G16" s="20">
        <v>4280331</v>
      </c>
      <c r="H16" s="20">
        <v>3256068</v>
      </c>
      <c r="I16" s="19">
        <v>12389463</v>
      </c>
      <c r="J16" s="20">
        <v>3230578</v>
      </c>
      <c r="K16" s="20">
        <v>3243226</v>
      </c>
      <c r="L16" s="20">
        <v>4154908</v>
      </c>
      <c r="M16" s="19">
        <v>10628712</v>
      </c>
      <c r="N16" s="22">
        <v>5211764</v>
      </c>
      <c r="O16" s="22">
        <v>5917581</v>
      </c>
      <c r="P16" s="22">
        <v>6646677</v>
      </c>
      <c r="Q16" s="19">
        <v>17776022</v>
      </c>
      <c r="R16" s="19">
        <v>59614707</v>
      </c>
    </row>
    <row r="17" spans="1:18">
      <c r="A17" s="12" t="s">
        <v>29</v>
      </c>
      <c r="B17" s="20"/>
      <c r="C17" s="20"/>
      <c r="D17" s="20"/>
      <c r="E17" s="19"/>
      <c r="F17" s="20"/>
      <c r="G17" s="20"/>
      <c r="H17" s="20"/>
      <c r="I17" s="19"/>
      <c r="J17" s="21"/>
      <c r="K17" s="22"/>
      <c r="L17" s="22"/>
      <c r="M17" s="19"/>
      <c r="N17" s="22"/>
      <c r="O17" s="22"/>
      <c r="P17" s="22"/>
      <c r="Q17" s="19"/>
      <c r="R17" s="19"/>
    </row>
    <row r="18" spans="1:18">
      <c r="A18" s="14" t="s">
        <v>30</v>
      </c>
      <c r="B18" s="20"/>
      <c r="C18" s="20"/>
      <c r="D18" s="20"/>
      <c r="E18" s="19"/>
      <c r="F18" s="20"/>
      <c r="G18" s="20"/>
      <c r="H18" s="20"/>
      <c r="I18" s="19"/>
      <c r="J18" s="21"/>
      <c r="K18" s="22"/>
      <c r="L18" s="22"/>
      <c r="M18" s="19"/>
      <c r="N18" s="22"/>
      <c r="O18" s="22"/>
      <c r="P18" s="22"/>
      <c r="Q18" s="19"/>
      <c r="R18" s="19"/>
    </row>
    <row r="19" spans="1:18">
      <c r="A19" s="14" t="s">
        <v>31</v>
      </c>
      <c r="B19" s="20">
        <v>79244</v>
      </c>
      <c r="C19" s="20">
        <v>70621</v>
      </c>
      <c r="D19" s="20">
        <v>52727</v>
      </c>
      <c r="E19" s="19">
        <v>202592</v>
      </c>
      <c r="F19" s="20">
        <v>53261</v>
      </c>
      <c r="G19" s="20">
        <v>40072</v>
      </c>
      <c r="H19" s="20">
        <v>39611</v>
      </c>
      <c r="I19" s="19">
        <v>132944</v>
      </c>
      <c r="J19" s="20">
        <v>40975</v>
      </c>
      <c r="K19" s="20">
        <v>36621</v>
      </c>
      <c r="L19" s="20">
        <v>53078</v>
      </c>
      <c r="M19" s="19">
        <v>130674</v>
      </c>
      <c r="N19" s="22">
        <v>51142</v>
      </c>
      <c r="O19" s="22">
        <v>51948</v>
      </c>
      <c r="P19" s="22">
        <v>117889</v>
      </c>
      <c r="Q19" s="19">
        <v>220979</v>
      </c>
      <c r="R19" s="19">
        <v>687189</v>
      </c>
    </row>
    <row r="20" spans="1:18">
      <c r="A20" s="12" t="s">
        <v>32</v>
      </c>
      <c r="B20" s="20">
        <v>79.244</v>
      </c>
      <c r="C20" s="20">
        <v>70.620999999999995</v>
      </c>
      <c r="D20" s="20">
        <v>52.727000000000004</v>
      </c>
      <c r="E20" s="19">
        <v>202.59200000000001</v>
      </c>
      <c r="F20" s="20">
        <v>53.261000000000003</v>
      </c>
      <c r="G20" s="20">
        <v>40.072000000000003</v>
      </c>
      <c r="H20" s="20">
        <v>39.611000000000004</v>
      </c>
      <c r="I20" s="19">
        <v>132.94400000000002</v>
      </c>
      <c r="J20" s="28">
        <v>40.975000000000001</v>
      </c>
      <c r="K20" s="28">
        <v>36.621000000000002</v>
      </c>
      <c r="L20" s="28">
        <v>53.078000000000003</v>
      </c>
      <c r="M20" s="19">
        <v>130.67400000000001</v>
      </c>
      <c r="N20" s="22">
        <v>51.142000000000003</v>
      </c>
      <c r="O20" s="22">
        <v>51.948</v>
      </c>
      <c r="P20" s="22">
        <v>117.889</v>
      </c>
      <c r="Q20" s="19">
        <v>220.97899999999998</v>
      </c>
      <c r="R20" s="19">
        <v>687.18900000000008</v>
      </c>
    </row>
    <row r="21" spans="1:18">
      <c r="A21" s="16" t="s">
        <v>35</v>
      </c>
      <c r="B21" s="20">
        <v>79164.755999999994</v>
      </c>
      <c r="C21" s="20">
        <v>70550.379000000001</v>
      </c>
      <c r="D21" s="20">
        <v>52674.273000000001</v>
      </c>
      <c r="E21" s="19">
        <v>202389.408</v>
      </c>
      <c r="F21" s="20">
        <v>53207.739000000001</v>
      </c>
      <c r="G21" s="20">
        <v>40031.928</v>
      </c>
      <c r="H21" s="20">
        <v>39571.389000000003</v>
      </c>
      <c r="I21" s="19">
        <v>132811.05600000001</v>
      </c>
      <c r="J21" s="21">
        <v>40934.025000000001</v>
      </c>
      <c r="K21" s="21">
        <v>36584.379000000001</v>
      </c>
      <c r="L21" s="21">
        <v>53024.921999999999</v>
      </c>
      <c r="M21" s="19">
        <v>130543.326</v>
      </c>
      <c r="N21" s="22">
        <v>51090.858</v>
      </c>
      <c r="O21" s="22">
        <v>51896.052000000003</v>
      </c>
      <c r="P21" s="22">
        <v>117771.111</v>
      </c>
      <c r="Q21" s="19">
        <v>220758.02100000001</v>
      </c>
      <c r="R21" s="19">
        <v>686501.81099999999</v>
      </c>
    </row>
    <row r="22" spans="1:18">
      <c r="A22" s="8"/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</row>
  </sheetData>
  <dataValidations count="1">
    <dataValidation type="decimal" allowBlank="1" showErrorMessage="1" errorTitle="Ошибка" error="Допускается ввод только действительных чисел!" sqref="B7:D7 F7:H7">
      <formula1>-9.99999999999999E+23</formula1>
      <formula2>9.99999999999999E+23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workbookViewId="0">
      <selection activeCell="C20" sqref="C20"/>
    </sheetView>
  </sheetViews>
  <sheetFormatPr defaultRowHeight="16.5"/>
  <cols>
    <col min="1" max="1" width="9.140625" style="31"/>
    <col min="2" max="2" width="60.140625" style="31" customWidth="1"/>
    <col min="3" max="9" width="16.140625" style="31" customWidth="1"/>
    <col min="10" max="16384" width="9.140625" style="31"/>
  </cols>
  <sheetData>
    <row r="1" spans="1:12">
      <c r="A1" s="30" t="s">
        <v>59</v>
      </c>
      <c r="H1" s="32" t="s">
        <v>37</v>
      </c>
      <c r="I1" s="32"/>
    </row>
    <row r="3" spans="1:12" ht="17.25">
      <c r="A3" s="201" t="s">
        <v>38</v>
      </c>
      <c r="B3" s="202"/>
      <c r="C3" s="202"/>
      <c r="D3" s="202"/>
      <c r="E3" s="202"/>
      <c r="F3" s="202"/>
      <c r="G3" s="202"/>
      <c r="H3" s="202"/>
      <c r="I3" s="33"/>
    </row>
    <row r="5" spans="1:12">
      <c r="A5" s="203" t="s">
        <v>39</v>
      </c>
      <c r="B5" s="206" t="s">
        <v>40</v>
      </c>
      <c r="C5" s="203" t="s">
        <v>41</v>
      </c>
      <c r="D5" s="206" t="s">
        <v>42</v>
      </c>
      <c r="E5" s="206"/>
      <c r="F5" s="206"/>
      <c r="G5" s="206"/>
      <c r="H5" s="209"/>
      <c r="I5" s="34"/>
    </row>
    <row r="6" spans="1:12">
      <c r="A6" s="204"/>
      <c r="B6" s="207"/>
      <c r="C6" s="204"/>
      <c r="D6" s="210" t="s">
        <v>43</v>
      </c>
      <c r="E6" s="212" t="s">
        <v>44</v>
      </c>
      <c r="F6" s="213"/>
      <c r="G6" s="213"/>
      <c r="H6" s="214"/>
      <c r="I6" s="34"/>
    </row>
    <row r="7" spans="1:12">
      <c r="A7" s="205"/>
      <c r="B7" s="208"/>
      <c r="C7" s="205"/>
      <c r="D7" s="211"/>
      <c r="E7" s="35" t="s">
        <v>22</v>
      </c>
      <c r="F7" s="36" t="s">
        <v>45</v>
      </c>
      <c r="G7" s="35" t="s">
        <v>46</v>
      </c>
      <c r="H7" s="37" t="s">
        <v>47</v>
      </c>
      <c r="I7" s="34"/>
    </row>
    <row r="8" spans="1:12">
      <c r="A8" s="38" t="s">
        <v>48</v>
      </c>
      <c r="B8" s="39" t="s">
        <v>49</v>
      </c>
      <c r="C8" s="40" t="s">
        <v>50</v>
      </c>
      <c r="D8" s="50">
        <v>62.420999999999999</v>
      </c>
      <c r="E8" s="41"/>
      <c r="F8" s="50">
        <v>62.420999999999999</v>
      </c>
      <c r="G8" s="50">
        <v>61.069000000000003</v>
      </c>
      <c r="H8" s="50">
        <v>1.4510000000000001</v>
      </c>
      <c r="I8" s="42"/>
    </row>
    <row r="9" spans="1:12">
      <c r="A9" s="43" t="s">
        <v>51</v>
      </c>
      <c r="B9" s="44" t="s">
        <v>52</v>
      </c>
      <c r="C9" s="45" t="s">
        <v>50</v>
      </c>
      <c r="D9" s="50">
        <v>61.734000000000002</v>
      </c>
      <c r="E9" s="41"/>
      <c r="F9" s="50">
        <v>1.3514999999999999</v>
      </c>
      <c r="G9" s="50">
        <v>59.6145</v>
      </c>
      <c r="H9" s="50">
        <v>0.76800000000000002</v>
      </c>
      <c r="I9" s="42"/>
    </row>
    <row r="10" spans="1:12">
      <c r="A10" s="43" t="s">
        <v>53</v>
      </c>
      <c r="B10" s="44" t="s">
        <v>54</v>
      </c>
      <c r="C10" s="45" t="s">
        <v>50</v>
      </c>
      <c r="D10" s="50">
        <v>0.68700000000000006</v>
      </c>
      <c r="E10" s="41"/>
      <c r="F10" s="50">
        <v>1E-3</v>
      </c>
      <c r="G10" s="50">
        <v>3.0000000000000001E-3</v>
      </c>
      <c r="H10" s="50">
        <v>0.68300000000000005</v>
      </c>
      <c r="I10" s="42"/>
      <c r="L10" s="31" t="s">
        <v>55</v>
      </c>
    </row>
    <row r="11" spans="1:12" ht="31.5">
      <c r="A11" s="43" t="s">
        <v>56</v>
      </c>
      <c r="B11" s="44" t="s">
        <v>57</v>
      </c>
      <c r="C11" s="45" t="s">
        <v>58</v>
      </c>
      <c r="D11" s="46">
        <v>1.1005911472100737E-2</v>
      </c>
      <c r="E11" s="46"/>
      <c r="F11" s="51">
        <v>1.6020249595488699E-5</v>
      </c>
      <c r="G11" s="51">
        <v>4.9124760516792479E-5</v>
      </c>
      <c r="H11" s="51">
        <v>0.47070985527222609</v>
      </c>
      <c r="I11" s="47"/>
    </row>
    <row r="13" spans="1:12">
      <c r="A13" s="48" t="s">
        <v>61</v>
      </c>
      <c r="F13" s="49"/>
    </row>
    <row r="14" spans="1:12">
      <c r="A14" s="31" t="s">
        <v>62</v>
      </c>
    </row>
    <row r="15" spans="1:12">
      <c r="A15" s="31" t="s">
        <v>60</v>
      </c>
    </row>
  </sheetData>
  <mergeCells count="7">
    <mergeCell ref="A3:H3"/>
    <mergeCell ref="A5:A7"/>
    <mergeCell ref="B5:B7"/>
    <mergeCell ref="C5:C7"/>
    <mergeCell ref="D5:H5"/>
    <mergeCell ref="D6:D7"/>
    <mergeCell ref="E6:H6"/>
  </mergeCells>
  <dataValidations count="1">
    <dataValidation allowBlank="1" sqref="A8:C11"/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AJ45"/>
  <sheetViews>
    <sheetView tabSelected="1" view="pageBreakPreview" zoomScale="90" zoomScaleNormal="100" zoomScaleSheetLayoutView="90" workbookViewId="0">
      <selection activeCell="B32" sqref="B32:L32"/>
    </sheetView>
  </sheetViews>
  <sheetFormatPr defaultRowHeight="12.75"/>
  <cols>
    <col min="1" max="1" width="4.7109375" style="53" customWidth="1"/>
    <col min="2" max="2" width="41.5703125" style="130" customWidth="1"/>
    <col min="3" max="4" width="10.85546875" style="53" hidden="1" customWidth="1"/>
    <col min="5" max="5" width="9.42578125" style="53" hidden="1" customWidth="1"/>
    <col min="6" max="6" width="8.85546875" style="53" hidden="1" customWidth="1"/>
    <col min="7" max="7" width="11.85546875" style="53" hidden="1" customWidth="1"/>
    <col min="8" max="8" width="8.85546875" style="53" customWidth="1"/>
    <col min="9" max="9" width="12.140625" style="53" customWidth="1"/>
    <col min="10" max="10" width="11.28515625" style="53" customWidth="1"/>
    <col min="11" max="11" width="10.5703125" style="53" customWidth="1"/>
    <col min="12" max="12" width="9.42578125" style="53" customWidth="1"/>
    <col min="13" max="13" width="9.85546875" style="53" customWidth="1"/>
    <col min="14" max="14" width="41.5703125" style="53" customWidth="1"/>
    <col min="15" max="19" width="0" style="53" hidden="1" customWidth="1"/>
    <col min="20" max="20" width="8.85546875" style="53" customWidth="1"/>
    <col min="21" max="21" width="12.140625" style="53" customWidth="1"/>
    <col min="22" max="22" width="11.28515625" style="53" customWidth="1"/>
    <col min="23" max="23" width="10.5703125" style="53" customWidth="1"/>
    <col min="24" max="24" width="9.42578125" style="53" customWidth="1"/>
    <col min="25" max="25" width="4.7109375" style="53" customWidth="1"/>
    <col min="26" max="26" width="41.5703125" style="53" customWidth="1"/>
    <col min="27" max="31" width="0" style="53" hidden="1" customWidth="1"/>
    <col min="32" max="32" width="8.85546875" style="53" customWidth="1"/>
    <col min="33" max="33" width="12.140625" style="53" customWidth="1"/>
    <col min="34" max="34" width="11.28515625" style="53" customWidth="1"/>
    <col min="35" max="35" width="10.5703125" style="53" customWidth="1"/>
    <col min="36" max="36" width="9.42578125" style="53" customWidth="1"/>
    <col min="37" max="256" width="9.140625" style="53"/>
    <col min="257" max="257" width="4.7109375" style="53" customWidth="1"/>
    <col min="258" max="258" width="41.5703125" style="53" customWidth="1"/>
    <col min="259" max="263" width="0" style="53" hidden="1" customWidth="1"/>
    <col min="264" max="264" width="8.85546875" style="53" customWidth="1"/>
    <col min="265" max="265" width="12.140625" style="53" customWidth="1"/>
    <col min="266" max="266" width="11.28515625" style="53" customWidth="1"/>
    <col min="267" max="267" width="10.5703125" style="53" customWidth="1"/>
    <col min="268" max="268" width="9.42578125" style="53" customWidth="1"/>
    <col min="269" max="269" width="9.85546875" style="53" customWidth="1"/>
    <col min="270" max="270" width="41.5703125" style="53" customWidth="1"/>
    <col min="271" max="275" width="0" style="53" hidden="1" customWidth="1"/>
    <col min="276" max="276" width="8.85546875" style="53" customWidth="1"/>
    <col min="277" max="277" width="12.140625" style="53" customWidth="1"/>
    <col min="278" max="278" width="11.28515625" style="53" customWidth="1"/>
    <col min="279" max="279" width="10.5703125" style="53" customWidth="1"/>
    <col min="280" max="280" width="9.42578125" style="53" customWidth="1"/>
    <col min="281" max="281" width="4.7109375" style="53" customWidth="1"/>
    <col min="282" max="282" width="41.5703125" style="53" customWidth="1"/>
    <col min="283" max="287" width="0" style="53" hidden="1" customWidth="1"/>
    <col min="288" max="288" width="8.85546875" style="53" customWidth="1"/>
    <col min="289" max="289" width="12.140625" style="53" customWidth="1"/>
    <col min="290" max="290" width="11.28515625" style="53" customWidth="1"/>
    <col min="291" max="291" width="10.5703125" style="53" customWidth="1"/>
    <col min="292" max="292" width="9.42578125" style="53" customWidth="1"/>
    <col min="293" max="512" width="9.140625" style="53"/>
    <col min="513" max="513" width="4.7109375" style="53" customWidth="1"/>
    <col min="514" max="514" width="41.5703125" style="53" customWidth="1"/>
    <col min="515" max="519" width="0" style="53" hidden="1" customWidth="1"/>
    <col min="520" max="520" width="8.85546875" style="53" customWidth="1"/>
    <col min="521" max="521" width="12.140625" style="53" customWidth="1"/>
    <col min="522" max="522" width="11.28515625" style="53" customWidth="1"/>
    <col min="523" max="523" width="10.5703125" style="53" customWidth="1"/>
    <col min="524" max="524" width="9.42578125" style="53" customWidth="1"/>
    <col min="525" max="525" width="9.85546875" style="53" customWidth="1"/>
    <col min="526" max="526" width="41.5703125" style="53" customWidth="1"/>
    <col min="527" max="531" width="0" style="53" hidden="1" customWidth="1"/>
    <col min="532" max="532" width="8.85546875" style="53" customWidth="1"/>
    <col min="533" max="533" width="12.140625" style="53" customWidth="1"/>
    <col min="534" max="534" width="11.28515625" style="53" customWidth="1"/>
    <col min="535" max="535" width="10.5703125" style="53" customWidth="1"/>
    <col min="536" max="536" width="9.42578125" style="53" customWidth="1"/>
    <col min="537" max="537" width="4.7109375" style="53" customWidth="1"/>
    <col min="538" max="538" width="41.5703125" style="53" customWidth="1"/>
    <col min="539" max="543" width="0" style="53" hidden="1" customWidth="1"/>
    <col min="544" max="544" width="8.85546875" style="53" customWidth="1"/>
    <col min="545" max="545" width="12.140625" style="53" customWidth="1"/>
    <col min="546" max="546" width="11.28515625" style="53" customWidth="1"/>
    <col min="547" max="547" width="10.5703125" style="53" customWidth="1"/>
    <col min="548" max="548" width="9.42578125" style="53" customWidth="1"/>
    <col min="549" max="768" width="9.140625" style="53"/>
    <col min="769" max="769" width="4.7109375" style="53" customWidth="1"/>
    <col min="770" max="770" width="41.5703125" style="53" customWidth="1"/>
    <col min="771" max="775" width="0" style="53" hidden="1" customWidth="1"/>
    <col min="776" max="776" width="8.85546875" style="53" customWidth="1"/>
    <col min="777" max="777" width="12.140625" style="53" customWidth="1"/>
    <col min="778" max="778" width="11.28515625" style="53" customWidth="1"/>
    <col min="779" max="779" width="10.5703125" style="53" customWidth="1"/>
    <col min="780" max="780" width="9.42578125" style="53" customWidth="1"/>
    <col min="781" max="781" width="9.85546875" style="53" customWidth="1"/>
    <col min="782" max="782" width="41.5703125" style="53" customWidth="1"/>
    <col min="783" max="787" width="0" style="53" hidden="1" customWidth="1"/>
    <col min="788" max="788" width="8.85546875" style="53" customWidth="1"/>
    <col min="789" max="789" width="12.140625" style="53" customWidth="1"/>
    <col min="790" max="790" width="11.28515625" style="53" customWidth="1"/>
    <col min="791" max="791" width="10.5703125" style="53" customWidth="1"/>
    <col min="792" max="792" width="9.42578125" style="53" customWidth="1"/>
    <col min="793" max="793" width="4.7109375" style="53" customWidth="1"/>
    <col min="794" max="794" width="41.5703125" style="53" customWidth="1"/>
    <col min="795" max="799" width="0" style="53" hidden="1" customWidth="1"/>
    <col min="800" max="800" width="8.85546875" style="53" customWidth="1"/>
    <col min="801" max="801" width="12.140625" style="53" customWidth="1"/>
    <col min="802" max="802" width="11.28515625" style="53" customWidth="1"/>
    <col min="803" max="803" width="10.5703125" style="53" customWidth="1"/>
    <col min="804" max="804" width="9.42578125" style="53" customWidth="1"/>
    <col min="805" max="1024" width="9.140625" style="53"/>
    <col min="1025" max="1025" width="4.7109375" style="53" customWidth="1"/>
    <col min="1026" max="1026" width="41.5703125" style="53" customWidth="1"/>
    <col min="1027" max="1031" width="0" style="53" hidden="1" customWidth="1"/>
    <col min="1032" max="1032" width="8.85546875" style="53" customWidth="1"/>
    <col min="1033" max="1033" width="12.140625" style="53" customWidth="1"/>
    <col min="1034" max="1034" width="11.28515625" style="53" customWidth="1"/>
    <col min="1035" max="1035" width="10.5703125" style="53" customWidth="1"/>
    <col min="1036" max="1036" width="9.42578125" style="53" customWidth="1"/>
    <col min="1037" max="1037" width="9.85546875" style="53" customWidth="1"/>
    <col min="1038" max="1038" width="41.5703125" style="53" customWidth="1"/>
    <col min="1039" max="1043" width="0" style="53" hidden="1" customWidth="1"/>
    <col min="1044" max="1044" width="8.85546875" style="53" customWidth="1"/>
    <col min="1045" max="1045" width="12.140625" style="53" customWidth="1"/>
    <col min="1046" max="1046" width="11.28515625" style="53" customWidth="1"/>
    <col min="1047" max="1047" width="10.5703125" style="53" customWidth="1"/>
    <col min="1048" max="1048" width="9.42578125" style="53" customWidth="1"/>
    <col min="1049" max="1049" width="4.7109375" style="53" customWidth="1"/>
    <col min="1050" max="1050" width="41.5703125" style="53" customWidth="1"/>
    <col min="1051" max="1055" width="0" style="53" hidden="1" customWidth="1"/>
    <col min="1056" max="1056" width="8.85546875" style="53" customWidth="1"/>
    <col min="1057" max="1057" width="12.140625" style="53" customWidth="1"/>
    <col min="1058" max="1058" width="11.28515625" style="53" customWidth="1"/>
    <col min="1059" max="1059" width="10.5703125" style="53" customWidth="1"/>
    <col min="1060" max="1060" width="9.42578125" style="53" customWidth="1"/>
    <col min="1061" max="1280" width="9.140625" style="53"/>
    <col min="1281" max="1281" width="4.7109375" style="53" customWidth="1"/>
    <col min="1282" max="1282" width="41.5703125" style="53" customWidth="1"/>
    <col min="1283" max="1287" width="0" style="53" hidden="1" customWidth="1"/>
    <col min="1288" max="1288" width="8.85546875" style="53" customWidth="1"/>
    <col min="1289" max="1289" width="12.140625" style="53" customWidth="1"/>
    <col min="1290" max="1290" width="11.28515625" style="53" customWidth="1"/>
    <col min="1291" max="1291" width="10.5703125" style="53" customWidth="1"/>
    <col min="1292" max="1292" width="9.42578125" style="53" customWidth="1"/>
    <col min="1293" max="1293" width="9.85546875" style="53" customWidth="1"/>
    <col min="1294" max="1294" width="41.5703125" style="53" customWidth="1"/>
    <col min="1295" max="1299" width="0" style="53" hidden="1" customWidth="1"/>
    <col min="1300" max="1300" width="8.85546875" style="53" customWidth="1"/>
    <col min="1301" max="1301" width="12.140625" style="53" customWidth="1"/>
    <col min="1302" max="1302" width="11.28515625" style="53" customWidth="1"/>
    <col min="1303" max="1303" width="10.5703125" style="53" customWidth="1"/>
    <col min="1304" max="1304" width="9.42578125" style="53" customWidth="1"/>
    <col min="1305" max="1305" width="4.7109375" style="53" customWidth="1"/>
    <col min="1306" max="1306" width="41.5703125" style="53" customWidth="1"/>
    <col min="1307" max="1311" width="0" style="53" hidden="1" customWidth="1"/>
    <col min="1312" max="1312" width="8.85546875" style="53" customWidth="1"/>
    <col min="1313" max="1313" width="12.140625" style="53" customWidth="1"/>
    <col min="1314" max="1314" width="11.28515625" style="53" customWidth="1"/>
    <col min="1315" max="1315" width="10.5703125" style="53" customWidth="1"/>
    <col min="1316" max="1316" width="9.42578125" style="53" customWidth="1"/>
    <col min="1317" max="1536" width="9.140625" style="53"/>
    <col min="1537" max="1537" width="4.7109375" style="53" customWidth="1"/>
    <col min="1538" max="1538" width="41.5703125" style="53" customWidth="1"/>
    <col min="1539" max="1543" width="0" style="53" hidden="1" customWidth="1"/>
    <col min="1544" max="1544" width="8.85546875" style="53" customWidth="1"/>
    <col min="1545" max="1545" width="12.140625" style="53" customWidth="1"/>
    <col min="1546" max="1546" width="11.28515625" style="53" customWidth="1"/>
    <col min="1547" max="1547" width="10.5703125" style="53" customWidth="1"/>
    <col min="1548" max="1548" width="9.42578125" style="53" customWidth="1"/>
    <col min="1549" max="1549" width="9.85546875" style="53" customWidth="1"/>
    <col min="1550" max="1550" width="41.5703125" style="53" customWidth="1"/>
    <col min="1551" max="1555" width="0" style="53" hidden="1" customWidth="1"/>
    <col min="1556" max="1556" width="8.85546875" style="53" customWidth="1"/>
    <col min="1557" max="1557" width="12.140625" style="53" customWidth="1"/>
    <col min="1558" max="1558" width="11.28515625" style="53" customWidth="1"/>
    <col min="1559" max="1559" width="10.5703125" style="53" customWidth="1"/>
    <col min="1560" max="1560" width="9.42578125" style="53" customWidth="1"/>
    <col min="1561" max="1561" width="4.7109375" style="53" customWidth="1"/>
    <col min="1562" max="1562" width="41.5703125" style="53" customWidth="1"/>
    <col min="1563" max="1567" width="0" style="53" hidden="1" customWidth="1"/>
    <col min="1568" max="1568" width="8.85546875" style="53" customWidth="1"/>
    <col min="1569" max="1569" width="12.140625" style="53" customWidth="1"/>
    <col min="1570" max="1570" width="11.28515625" style="53" customWidth="1"/>
    <col min="1571" max="1571" width="10.5703125" style="53" customWidth="1"/>
    <col min="1572" max="1572" width="9.42578125" style="53" customWidth="1"/>
    <col min="1573" max="1792" width="9.140625" style="53"/>
    <col min="1793" max="1793" width="4.7109375" style="53" customWidth="1"/>
    <col min="1794" max="1794" width="41.5703125" style="53" customWidth="1"/>
    <col min="1795" max="1799" width="0" style="53" hidden="1" customWidth="1"/>
    <col min="1800" max="1800" width="8.85546875" style="53" customWidth="1"/>
    <col min="1801" max="1801" width="12.140625" style="53" customWidth="1"/>
    <col min="1802" max="1802" width="11.28515625" style="53" customWidth="1"/>
    <col min="1803" max="1803" width="10.5703125" style="53" customWidth="1"/>
    <col min="1804" max="1804" width="9.42578125" style="53" customWidth="1"/>
    <col min="1805" max="1805" width="9.85546875" style="53" customWidth="1"/>
    <col min="1806" max="1806" width="41.5703125" style="53" customWidth="1"/>
    <col min="1807" max="1811" width="0" style="53" hidden="1" customWidth="1"/>
    <col min="1812" max="1812" width="8.85546875" style="53" customWidth="1"/>
    <col min="1813" max="1813" width="12.140625" style="53" customWidth="1"/>
    <col min="1814" max="1814" width="11.28515625" style="53" customWidth="1"/>
    <col min="1815" max="1815" width="10.5703125" style="53" customWidth="1"/>
    <col min="1816" max="1816" width="9.42578125" style="53" customWidth="1"/>
    <col min="1817" max="1817" width="4.7109375" style="53" customWidth="1"/>
    <col min="1818" max="1818" width="41.5703125" style="53" customWidth="1"/>
    <col min="1819" max="1823" width="0" style="53" hidden="1" customWidth="1"/>
    <col min="1824" max="1824" width="8.85546875" style="53" customWidth="1"/>
    <col min="1825" max="1825" width="12.140625" style="53" customWidth="1"/>
    <col min="1826" max="1826" width="11.28515625" style="53" customWidth="1"/>
    <col min="1827" max="1827" width="10.5703125" style="53" customWidth="1"/>
    <col min="1828" max="1828" width="9.42578125" style="53" customWidth="1"/>
    <col min="1829" max="2048" width="9.140625" style="53"/>
    <col min="2049" max="2049" width="4.7109375" style="53" customWidth="1"/>
    <col min="2050" max="2050" width="41.5703125" style="53" customWidth="1"/>
    <col min="2051" max="2055" width="0" style="53" hidden="1" customWidth="1"/>
    <col min="2056" max="2056" width="8.85546875" style="53" customWidth="1"/>
    <col min="2057" max="2057" width="12.140625" style="53" customWidth="1"/>
    <col min="2058" max="2058" width="11.28515625" style="53" customWidth="1"/>
    <col min="2059" max="2059" width="10.5703125" style="53" customWidth="1"/>
    <col min="2060" max="2060" width="9.42578125" style="53" customWidth="1"/>
    <col min="2061" max="2061" width="9.85546875" style="53" customWidth="1"/>
    <col min="2062" max="2062" width="41.5703125" style="53" customWidth="1"/>
    <col min="2063" max="2067" width="0" style="53" hidden="1" customWidth="1"/>
    <col min="2068" max="2068" width="8.85546875" style="53" customWidth="1"/>
    <col min="2069" max="2069" width="12.140625" style="53" customWidth="1"/>
    <col min="2070" max="2070" width="11.28515625" style="53" customWidth="1"/>
    <col min="2071" max="2071" width="10.5703125" style="53" customWidth="1"/>
    <col min="2072" max="2072" width="9.42578125" style="53" customWidth="1"/>
    <col min="2073" max="2073" width="4.7109375" style="53" customWidth="1"/>
    <col min="2074" max="2074" width="41.5703125" style="53" customWidth="1"/>
    <col min="2075" max="2079" width="0" style="53" hidden="1" customWidth="1"/>
    <col min="2080" max="2080" width="8.85546875" style="53" customWidth="1"/>
    <col min="2081" max="2081" width="12.140625" style="53" customWidth="1"/>
    <col min="2082" max="2082" width="11.28515625" style="53" customWidth="1"/>
    <col min="2083" max="2083" width="10.5703125" style="53" customWidth="1"/>
    <col min="2084" max="2084" width="9.42578125" style="53" customWidth="1"/>
    <col min="2085" max="2304" width="9.140625" style="53"/>
    <col min="2305" max="2305" width="4.7109375" style="53" customWidth="1"/>
    <col min="2306" max="2306" width="41.5703125" style="53" customWidth="1"/>
    <col min="2307" max="2311" width="0" style="53" hidden="1" customWidth="1"/>
    <col min="2312" max="2312" width="8.85546875" style="53" customWidth="1"/>
    <col min="2313" max="2313" width="12.140625" style="53" customWidth="1"/>
    <col min="2314" max="2314" width="11.28515625" style="53" customWidth="1"/>
    <col min="2315" max="2315" width="10.5703125" style="53" customWidth="1"/>
    <col min="2316" max="2316" width="9.42578125" style="53" customWidth="1"/>
    <col min="2317" max="2317" width="9.85546875" style="53" customWidth="1"/>
    <col min="2318" max="2318" width="41.5703125" style="53" customWidth="1"/>
    <col min="2319" max="2323" width="0" style="53" hidden="1" customWidth="1"/>
    <col min="2324" max="2324" width="8.85546875" style="53" customWidth="1"/>
    <col min="2325" max="2325" width="12.140625" style="53" customWidth="1"/>
    <col min="2326" max="2326" width="11.28515625" style="53" customWidth="1"/>
    <col min="2327" max="2327" width="10.5703125" style="53" customWidth="1"/>
    <col min="2328" max="2328" width="9.42578125" style="53" customWidth="1"/>
    <col min="2329" max="2329" width="4.7109375" style="53" customWidth="1"/>
    <col min="2330" max="2330" width="41.5703125" style="53" customWidth="1"/>
    <col min="2331" max="2335" width="0" style="53" hidden="1" customWidth="1"/>
    <col min="2336" max="2336" width="8.85546875" style="53" customWidth="1"/>
    <col min="2337" max="2337" width="12.140625" style="53" customWidth="1"/>
    <col min="2338" max="2338" width="11.28515625" style="53" customWidth="1"/>
    <col min="2339" max="2339" width="10.5703125" style="53" customWidth="1"/>
    <col min="2340" max="2340" width="9.42578125" style="53" customWidth="1"/>
    <col min="2341" max="2560" width="9.140625" style="53"/>
    <col min="2561" max="2561" width="4.7109375" style="53" customWidth="1"/>
    <col min="2562" max="2562" width="41.5703125" style="53" customWidth="1"/>
    <col min="2563" max="2567" width="0" style="53" hidden="1" customWidth="1"/>
    <col min="2568" max="2568" width="8.85546875" style="53" customWidth="1"/>
    <col min="2569" max="2569" width="12.140625" style="53" customWidth="1"/>
    <col min="2570" max="2570" width="11.28515625" style="53" customWidth="1"/>
    <col min="2571" max="2571" width="10.5703125" style="53" customWidth="1"/>
    <col min="2572" max="2572" width="9.42578125" style="53" customWidth="1"/>
    <col min="2573" max="2573" width="9.85546875" style="53" customWidth="1"/>
    <col min="2574" max="2574" width="41.5703125" style="53" customWidth="1"/>
    <col min="2575" max="2579" width="0" style="53" hidden="1" customWidth="1"/>
    <col min="2580" max="2580" width="8.85546875" style="53" customWidth="1"/>
    <col min="2581" max="2581" width="12.140625" style="53" customWidth="1"/>
    <col min="2582" max="2582" width="11.28515625" style="53" customWidth="1"/>
    <col min="2583" max="2583" width="10.5703125" style="53" customWidth="1"/>
    <col min="2584" max="2584" width="9.42578125" style="53" customWidth="1"/>
    <col min="2585" max="2585" width="4.7109375" style="53" customWidth="1"/>
    <col min="2586" max="2586" width="41.5703125" style="53" customWidth="1"/>
    <col min="2587" max="2591" width="0" style="53" hidden="1" customWidth="1"/>
    <col min="2592" max="2592" width="8.85546875" style="53" customWidth="1"/>
    <col min="2593" max="2593" width="12.140625" style="53" customWidth="1"/>
    <col min="2594" max="2594" width="11.28515625" style="53" customWidth="1"/>
    <col min="2595" max="2595" width="10.5703125" style="53" customWidth="1"/>
    <col min="2596" max="2596" width="9.42578125" style="53" customWidth="1"/>
    <col min="2597" max="2816" width="9.140625" style="53"/>
    <col min="2817" max="2817" width="4.7109375" style="53" customWidth="1"/>
    <col min="2818" max="2818" width="41.5703125" style="53" customWidth="1"/>
    <col min="2819" max="2823" width="0" style="53" hidden="1" customWidth="1"/>
    <col min="2824" max="2824" width="8.85546875" style="53" customWidth="1"/>
    <col min="2825" max="2825" width="12.140625" style="53" customWidth="1"/>
    <col min="2826" max="2826" width="11.28515625" style="53" customWidth="1"/>
    <col min="2827" max="2827" width="10.5703125" style="53" customWidth="1"/>
    <col min="2828" max="2828" width="9.42578125" style="53" customWidth="1"/>
    <col min="2829" max="2829" width="9.85546875" style="53" customWidth="1"/>
    <col min="2830" max="2830" width="41.5703125" style="53" customWidth="1"/>
    <col min="2831" max="2835" width="0" style="53" hidden="1" customWidth="1"/>
    <col min="2836" max="2836" width="8.85546875" style="53" customWidth="1"/>
    <col min="2837" max="2837" width="12.140625" style="53" customWidth="1"/>
    <col min="2838" max="2838" width="11.28515625" style="53" customWidth="1"/>
    <col min="2839" max="2839" width="10.5703125" style="53" customWidth="1"/>
    <col min="2840" max="2840" width="9.42578125" style="53" customWidth="1"/>
    <col min="2841" max="2841" width="4.7109375" style="53" customWidth="1"/>
    <col min="2842" max="2842" width="41.5703125" style="53" customWidth="1"/>
    <col min="2843" max="2847" width="0" style="53" hidden="1" customWidth="1"/>
    <col min="2848" max="2848" width="8.85546875" style="53" customWidth="1"/>
    <col min="2849" max="2849" width="12.140625" style="53" customWidth="1"/>
    <col min="2850" max="2850" width="11.28515625" style="53" customWidth="1"/>
    <col min="2851" max="2851" width="10.5703125" style="53" customWidth="1"/>
    <col min="2852" max="2852" width="9.42578125" style="53" customWidth="1"/>
    <col min="2853" max="3072" width="9.140625" style="53"/>
    <col min="3073" max="3073" width="4.7109375" style="53" customWidth="1"/>
    <col min="3074" max="3074" width="41.5703125" style="53" customWidth="1"/>
    <col min="3075" max="3079" width="0" style="53" hidden="1" customWidth="1"/>
    <col min="3080" max="3080" width="8.85546875" style="53" customWidth="1"/>
    <col min="3081" max="3081" width="12.140625" style="53" customWidth="1"/>
    <col min="3082" max="3082" width="11.28515625" style="53" customWidth="1"/>
    <col min="3083" max="3083" width="10.5703125" style="53" customWidth="1"/>
    <col min="3084" max="3084" width="9.42578125" style="53" customWidth="1"/>
    <col min="3085" max="3085" width="9.85546875" style="53" customWidth="1"/>
    <col min="3086" max="3086" width="41.5703125" style="53" customWidth="1"/>
    <col min="3087" max="3091" width="0" style="53" hidden="1" customWidth="1"/>
    <col min="3092" max="3092" width="8.85546875" style="53" customWidth="1"/>
    <col min="3093" max="3093" width="12.140625" style="53" customWidth="1"/>
    <col min="3094" max="3094" width="11.28515625" style="53" customWidth="1"/>
    <col min="3095" max="3095" width="10.5703125" style="53" customWidth="1"/>
    <col min="3096" max="3096" width="9.42578125" style="53" customWidth="1"/>
    <col min="3097" max="3097" width="4.7109375" style="53" customWidth="1"/>
    <col min="3098" max="3098" width="41.5703125" style="53" customWidth="1"/>
    <col min="3099" max="3103" width="0" style="53" hidden="1" customWidth="1"/>
    <col min="3104" max="3104" width="8.85546875" style="53" customWidth="1"/>
    <col min="3105" max="3105" width="12.140625" style="53" customWidth="1"/>
    <col min="3106" max="3106" width="11.28515625" style="53" customWidth="1"/>
    <col min="3107" max="3107" width="10.5703125" style="53" customWidth="1"/>
    <col min="3108" max="3108" width="9.42578125" style="53" customWidth="1"/>
    <col min="3109" max="3328" width="9.140625" style="53"/>
    <col min="3329" max="3329" width="4.7109375" style="53" customWidth="1"/>
    <col min="3330" max="3330" width="41.5703125" style="53" customWidth="1"/>
    <col min="3331" max="3335" width="0" style="53" hidden="1" customWidth="1"/>
    <col min="3336" max="3336" width="8.85546875" style="53" customWidth="1"/>
    <col min="3337" max="3337" width="12.140625" style="53" customWidth="1"/>
    <col min="3338" max="3338" width="11.28515625" style="53" customWidth="1"/>
    <col min="3339" max="3339" width="10.5703125" style="53" customWidth="1"/>
    <col min="3340" max="3340" width="9.42578125" style="53" customWidth="1"/>
    <col min="3341" max="3341" width="9.85546875" style="53" customWidth="1"/>
    <col min="3342" max="3342" width="41.5703125" style="53" customWidth="1"/>
    <col min="3343" max="3347" width="0" style="53" hidden="1" customWidth="1"/>
    <col min="3348" max="3348" width="8.85546875" style="53" customWidth="1"/>
    <col min="3349" max="3349" width="12.140625" style="53" customWidth="1"/>
    <col min="3350" max="3350" width="11.28515625" style="53" customWidth="1"/>
    <col min="3351" max="3351" width="10.5703125" style="53" customWidth="1"/>
    <col min="3352" max="3352" width="9.42578125" style="53" customWidth="1"/>
    <col min="3353" max="3353" width="4.7109375" style="53" customWidth="1"/>
    <col min="3354" max="3354" width="41.5703125" style="53" customWidth="1"/>
    <col min="3355" max="3359" width="0" style="53" hidden="1" customWidth="1"/>
    <col min="3360" max="3360" width="8.85546875" style="53" customWidth="1"/>
    <col min="3361" max="3361" width="12.140625" style="53" customWidth="1"/>
    <col min="3362" max="3362" width="11.28515625" style="53" customWidth="1"/>
    <col min="3363" max="3363" width="10.5703125" style="53" customWidth="1"/>
    <col min="3364" max="3364" width="9.42578125" style="53" customWidth="1"/>
    <col min="3365" max="3584" width="9.140625" style="53"/>
    <col min="3585" max="3585" width="4.7109375" style="53" customWidth="1"/>
    <col min="3586" max="3586" width="41.5703125" style="53" customWidth="1"/>
    <col min="3587" max="3591" width="0" style="53" hidden="1" customWidth="1"/>
    <col min="3592" max="3592" width="8.85546875" style="53" customWidth="1"/>
    <col min="3593" max="3593" width="12.140625" style="53" customWidth="1"/>
    <col min="3594" max="3594" width="11.28515625" style="53" customWidth="1"/>
    <col min="3595" max="3595" width="10.5703125" style="53" customWidth="1"/>
    <col min="3596" max="3596" width="9.42578125" style="53" customWidth="1"/>
    <col min="3597" max="3597" width="9.85546875" style="53" customWidth="1"/>
    <col min="3598" max="3598" width="41.5703125" style="53" customWidth="1"/>
    <col min="3599" max="3603" width="0" style="53" hidden="1" customWidth="1"/>
    <col min="3604" max="3604" width="8.85546875" style="53" customWidth="1"/>
    <col min="3605" max="3605" width="12.140625" style="53" customWidth="1"/>
    <col min="3606" max="3606" width="11.28515625" style="53" customWidth="1"/>
    <col min="3607" max="3607" width="10.5703125" style="53" customWidth="1"/>
    <col min="3608" max="3608" width="9.42578125" style="53" customWidth="1"/>
    <col min="3609" max="3609" width="4.7109375" style="53" customWidth="1"/>
    <col min="3610" max="3610" width="41.5703125" style="53" customWidth="1"/>
    <col min="3611" max="3615" width="0" style="53" hidden="1" customWidth="1"/>
    <col min="3616" max="3616" width="8.85546875" style="53" customWidth="1"/>
    <col min="3617" max="3617" width="12.140625" style="53" customWidth="1"/>
    <col min="3618" max="3618" width="11.28515625" style="53" customWidth="1"/>
    <col min="3619" max="3619" width="10.5703125" style="53" customWidth="1"/>
    <col min="3620" max="3620" width="9.42578125" style="53" customWidth="1"/>
    <col min="3621" max="3840" width="9.140625" style="53"/>
    <col min="3841" max="3841" width="4.7109375" style="53" customWidth="1"/>
    <col min="3842" max="3842" width="41.5703125" style="53" customWidth="1"/>
    <col min="3843" max="3847" width="0" style="53" hidden="1" customWidth="1"/>
    <col min="3848" max="3848" width="8.85546875" style="53" customWidth="1"/>
    <col min="3849" max="3849" width="12.140625" style="53" customWidth="1"/>
    <col min="3850" max="3850" width="11.28515625" style="53" customWidth="1"/>
    <col min="3851" max="3851" width="10.5703125" style="53" customWidth="1"/>
    <col min="3852" max="3852" width="9.42578125" style="53" customWidth="1"/>
    <col min="3853" max="3853" width="9.85546875" style="53" customWidth="1"/>
    <col min="3854" max="3854" width="41.5703125" style="53" customWidth="1"/>
    <col min="3855" max="3859" width="0" style="53" hidden="1" customWidth="1"/>
    <col min="3860" max="3860" width="8.85546875" style="53" customWidth="1"/>
    <col min="3861" max="3861" width="12.140625" style="53" customWidth="1"/>
    <col min="3862" max="3862" width="11.28515625" style="53" customWidth="1"/>
    <col min="3863" max="3863" width="10.5703125" style="53" customWidth="1"/>
    <col min="3864" max="3864" width="9.42578125" style="53" customWidth="1"/>
    <col min="3865" max="3865" width="4.7109375" style="53" customWidth="1"/>
    <col min="3866" max="3866" width="41.5703125" style="53" customWidth="1"/>
    <col min="3867" max="3871" width="0" style="53" hidden="1" customWidth="1"/>
    <col min="3872" max="3872" width="8.85546875" style="53" customWidth="1"/>
    <col min="3873" max="3873" width="12.140625" style="53" customWidth="1"/>
    <col min="3874" max="3874" width="11.28515625" style="53" customWidth="1"/>
    <col min="3875" max="3875" width="10.5703125" style="53" customWidth="1"/>
    <col min="3876" max="3876" width="9.42578125" style="53" customWidth="1"/>
    <col min="3877" max="4096" width="9.140625" style="53"/>
    <col min="4097" max="4097" width="4.7109375" style="53" customWidth="1"/>
    <col min="4098" max="4098" width="41.5703125" style="53" customWidth="1"/>
    <col min="4099" max="4103" width="0" style="53" hidden="1" customWidth="1"/>
    <col min="4104" max="4104" width="8.85546875" style="53" customWidth="1"/>
    <col min="4105" max="4105" width="12.140625" style="53" customWidth="1"/>
    <col min="4106" max="4106" width="11.28515625" style="53" customWidth="1"/>
    <col min="4107" max="4107" width="10.5703125" style="53" customWidth="1"/>
    <col min="4108" max="4108" width="9.42578125" style="53" customWidth="1"/>
    <col min="4109" max="4109" width="9.85546875" style="53" customWidth="1"/>
    <col min="4110" max="4110" width="41.5703125" style="53" customWidth="1"/>
    <col min="4111" max="4115" width="0" style="53" hidden="1" customWidth="1"/>
    <col min="4116" max="4116" width="8.85546875" style="53" customWidth="1"/>
    <col min="4117" max="4117" width="12.140625" style="53" customWidth="1"/>
    <col min="4118" max="4118" width="11.28515625" style="53" customWidth="1"/>
    <col min="4119" max="4119" width="10.5703125" style="53" customWidth="1"/>
    <col min="4120" max="4120" width="9.42578125" style="53" customWidth="1"/>
    <col min="4121" max="4121" width="4.7109375" style="53" customWidth="1"/>
    <col min="4122" max="4122" width="41.5703125" style="53" customWidth="1"/>
    <col min="4123" max="4127" width="0" style="53" hidden="1" customWidth="1"/>
    <col min="4128" max="4128" width="8.85546875" style="53" customWidth="1"/>
    <col min="4129" max="4129" width="12.140625" style="53" customWidth="1"/>
    <col min="4130" max="4130" width="11.28515625" style="53" customWidth="1"/>
    <col min="4131" max="4131" width="10.5703125" style="53" customWidth="1"/>
    <col min="4132" max="4132" width="9.42578125" style="53" customWidth="1"/>
    <col min="4133" max="4352" width="9.140625" style="53"/>
    <col min="4353" max="4353" width="4.7109375" style="53" customWidth="1"/>
    <col min="4354" max="4354" width="41.5703125" style="53" customWidth="1"/>
    <col min="4355" max="4359" width="0" style="53" hidden="1" customWidth="1"/>
    <col min="4360" max="4360" width="8.85546875" style="53" customWidth="1"/>
    <col min="4361" max="4361" width="12.140625" style="53" customWidth="1"/>
    <col min="4362" max="4362" width="11.28515625" style="53" customWidth="1"/>
    <col min="4363" max="4363" width="10.5703125" style="53" customWidth="1"/>
    <col min="4364" max="4364" width="9.42578125" style="53" customWidth="1"/>
    <col min="4365" max="4365" width="9.85546875" style="53" customWidth="1"/>
    <col min="4366" max="4366" width="41.5703125" style="53" customWidth="1"/>
    <col min="4367" max="4371" width="0" style="53" hidden="1" customWidth="1"/>
    <col min="4372" max="4372" width="8.85546875" style="53" customWidth="1"/>
    <col min="4373" max="4373" width="12.140625" style="53" customWidth="1"/>
    <col min="4374" max="4374" width="11.28515625" style="53" customWidth="1"/>
    <col min="4375" max="4375" width="10.5703125" style="53" customWidth="1"/>
    <col min="4376" max="4376" width="9.42578125" style="53" customWidth="1"/>
    <col min="4377" max="4377" width="4.7109375" style="53" customWidth="1"/>
    <col min="4378" max="4378" width="41.5703125" style="53" customWidth="1"/>
    <col min="4379" max="4383" width="0" style="53" hidden="1" customWidth="1"/>
    <col min="4384" max="4384" width="8.85546875" style="53" customWidth="1"/>
    <col min="4385" max="4385" width="12.140625" style="53" customWidth="1"/>
    <col min="4386" max="4386" width="11.28515625" style="53" customWidth="1"/>
    <col min="4387" max="4387" width="10.5703125" style="53" customWidth="1"/>
    <col min="4388" max="4388" width="9.42578125" style="53" customWidth="1"/>
    <col min="4389" max="4608" width="9.140625" style="53"/>
    <col min="4609" max="4609" width="4.7109375" style="53" customWidth="1"/>
    <col min="4610" max="4610" width="41.5703125" style="53" customWidth="1"/>
    <col min="4611" max="4615" width="0" style="53" hidden="1" customWidth="1"/>
    <col min="4616" max="4616" width="8.85546875" style="53" customWidth="1"/>
    <col min="4617" max="4617" width="12.140625" style="53" customWidth="1"/>
    <col min="4618" max="4618" width="11.28515625" style="53" customWidth="1"/>
    <col min="4619" max="4619" width="10.5703125" style="53" customWidth="1"/>
    <col min="4620" max="4620" width="9.42578125" style="53" customWidth="1"/>
    <col min="4621" max="4621" width="9.85546875" style="53" customWidth="1"/>
    <col min="4622" max="4622" width="41.5703125" style="53" customWidth="1"/>
    <col min="4623" max="4627" width="0" style="53" hidden="1" customWidth="1"/>
    <col min="4628" max="4628" width="8.85546875" style="53" customWidth="1"/>
    <col min="4629" max="4629" width="12.140625" style="53" customWidth="1"/>
    <col min="4630" max="4630" width="11.28515625" style="53" customWidth="1"/>
    <col min="4631" max="4631" width="10.5703125" style="53" customWidth="1"/>
    <col min="4632" max="4632" width="9.42578125" style="53" customWidth="1"/>
    <col min="4633" max="4633" width="4.7109375" style="53" customWidth="1"/>
    <col min="4634" max="4634" width="41.5703125" style="53" customWidth="1"/>
    <col min="4635" max="4639" width="0" style="53" hidden="1" customWidth="1"/>
    <col min="4640" max="4640" width="8.85546875" style="53" customWidth="1"/>
    <col min="4641" max="4641" width="12.140625" style="53" customWidth="1"/>
    <col min="4642" max="4642" width="11.28515625" style="53" customWidth="1"/>
    <col min="4643" max="4643" width="10.5703125" style="53" customWidth="1"/>
    <col min="4644" max="4644" width="9.42578125" style="53" customWidth="1"/>
    <col min="4645" max="4864" width="9.140625" style="53"/>
    <col min="4865" max="4865" width="4.7109375" style="53" customWidth="1"/>
    <col min="4866" max="4866" width="41.5703125" style="53" customWidth="1"/>
    <col min="4867" max="4871" width="0" style="53" hidden="1" customWidth="1"/>
    <col min="4872" max="4872" width="8.85546875" style="53" customWidth="1"/>
    <col min="4873" max="4873" width="12.140625" style="53" customWidth="1"/>
    <col min="4874" max="4874" width="11.28515625" style="53" customWidth="1"/>
    <col min="4875" max="4875" width="10.5703125" style="53" customWidth="1"/>
    <col min="4876" max="4876" width="9.42578125" style="53" customWidth="1"/>
    <col min="4877" max="4877" width="9.85546875" style="53" customWidth="1"/>
    <col min="4878" max="4878" width="41.5703125" style="53" customWidth="1"/>
    <col min="4879" max="4883" width="0" style="53" hidden="1" customWidth="1"/>
    <col min="4884" max="4884" width="8.85546875" style="53" customWidth="1"/>
    <col min="4885" max="4885" width="12.140625" style="53" customWidth="1"/>
    <col min="4886" max="4886" width="11.28515625" style="53" customWidth="1"/>
    <col min="4887" max="4887" width="10.5703125" style="53" customWidth="1"/>
    <col min="4888" max="4888" width="9.42578125" style="53" customWidth="1"/>
    <col min="4889" max="4889" width="4.7109375" style="53" customWidth="1"/>
    <col min="4890" max="4890" width="41.5703125" style="53" customWidth="1"/>
    <col min="4891" max="4895" width="0" style="53" hidden="1" customWidth="1"/>
    <col min="4896" max="4896" width="8.85546875" style="53" customWidth="1"/>
    <col min="4897" max="4897" width="12.140625" style="53" customWidth="1"/>
    <col min="4898" max="4898" width="11.28515625" style="53" customWidth="1"/>
    <col min="4899" max="4899" width="10.5703125" style="53" customWidth="1"/>
    <col min="4900" max="4900" width="9.42578125" style="53" customWidth="1"/>
    <col min="4901" max="5120" width="9.140625" style="53"/>
    <col min="5121" max="5121" width="4.7109375" style="53" customWidth="1"/>
    <col min="5122" max="5122" width="41.5703125" style="53" customWidth="1"/>
    <col min="5123" max="5127" width="0" style="53" hidden="1" customWidth="1"/>
    <col min="5128" max="5128" width="8.85546875" style="53" customWidth="1"/>
    <col min="5129" max="5129" width="12.140625" style="53" customWidth="1"/>
    <col min="5130" max="5130" width="11.28515625" style="53" customWidth="1"/>
    <col min="5131" max="5131" width="10.5703125" style="53" customWidth="1"/>
    <col min="5132" max="5132" width="9.42578125" style="53" customWidth="1"/>
    <col min="5133" max="5133" width="9.85546875" style="53" customWidth="1"/>
    <col min="5134" max="5134" width="41.5703125" style="53" customWidth="1"/>
    <col min="5135" max="5139" width="0" style="53" hidden="1" customWidth="1"/>
    <col min="5140" max="5140" width="8.85546875" style="53" customWidth="1"/>
    <col min="5141" max="5141" width="12.140625" style="53" customWidth="1"/>
    <col min="5142" max="5142" width="11.28515625" style="53" customWidth="1"/>
    <col min="5143" max="5143" width="10.5703125" style="53" customWidth="1"/>
    <col min="5144" max="5144" width="9.42578125" style="53" customWidth="1"/>
    <col min="5145" max="5145" width="4.7109375" style="53" customWidth="1"/>
    <col min="5146" max="5146" width="41.5703125" style="53" customWidth="1"/>
    <col min="5147" max="5151" width="0" style="53" hidden="1" customWidth="1"/>
    <col min="5152" max="5152" width="8.85546875" style="53" customWidth="1"/>
    <col min="5153" max="5153" width="12.140625" style="53" customWidth="1"/>
    <col min="5154" max="5154" width="11.28515625" style="53" customWidth="1"/>
    <col min="5155" max="5155" width="10.5703125" style="53" customWidth="1"/>
    <col min="5156" max="5156" width="9.42578125" style="53" customWidth="1"/>
    <col min="5157" max="5376" width="9.140625" style="53"/>
    <col min="5377" max="5377" width="4.7109375" style="53" customWidth="1"/>
    <col min="5378" max="5378" width="41.5703125" style="53" customWidth="1"/>
    <col min="5379" max="5383" width="0" style="53" hidden="1" customWidth="1"/>
    <col min="5384" max="5384" width="8.85546875" style="53" customWidth="1"/>
    <col min="5385" max="5385" width="12.140625" style="53" customWidth="1"/>
    <col min="5386" max="5386" width="11.28515625" style="53" customWidth="1"/>
    <col min="5387" max="5387" width="10.5703125" style="53" customWidth="1"/>
    <col min="5388" max="5388" width="9.42578125" style="53" customWidth="1"/>
    <col min="5389" max="5389" width="9.85546875" style="53" customWidth="1"/>
    <col min="5390" max="5390" width="41.5703125" style="53" customWidth="1"/>
    <col min="5391" max="5395" width="0" style="53" hidden="1" customWidth="1"/>
    <col min="5396" max="5396" width="8.85546875" style="53" customWidth="1"/>
    <col min="5397" max="5397" width="12.140625" style="53" customWidth="1"/>
    <col min="5398" max="5398" width="11.28515625" style="53" customWidth="1"/>
    <col min="5399" max="5399" width="10.5703125" style="53" customWidth="1"/>
    <col min="5400" max="5400" width="9.42578125" style="53" customWidth="1"/>
    <col min="5401" max="5401" width="4.7109375" style="53" customWidth="1"/>
    <col min="5402" max="5402" width="41.5703125" style="53" customWidth="1"/>
    <col min="5403" max="5407" width="0" style="53" hidden="1" customWidth="1"/>
    <col min="5408" max="5408" width="8.85546875" style="53" customWidth="1"/>
    <col min="5409" max="5409" width="12.140625" style="53" customWidth="1"/>
    <col min="5410" max="5410" width="11.28515625" style="53" customWidth="1"/>
    <col min="5411" max="5411" width="10.5703125" style="53" customWidth="1"/>
    <col min="5412" max="5412" width="9.42578125" style="53" customWidth="1"/>
    <col min="5413" max="5632" width="9.140625" style="53"/>
    <col min="5633" max="5633" width="4.7109375" style="53" customWidth="1"/>
    <col min="5634" max="5634" width="41.5703125" style="53" customWidth="1"/>
    <col min="5635" max="5639" width="0" style="53" hidden="1" customWidth="1"/>
    <col min="5640" max="5640" width="8.85546875" style="53" customWidth="1"/>
    <col min="5641" max="5641" width="12.140625" style="53" customWidth="1"/>
    <col min="5642" max="5642" width="11.28515625" style="53" customWidth="1"/>
    <col min="5643" max="5643" width="10.5703125" style="53" customWidth="1"/>
    <col min="5644" max="5644" width="9.42578125" style="53" customWidth="1"/>
    <col min="5645" max="5645" width="9.85546875" style="53" customWidth="1"/>
    <col min="5646" max="5646" width="41.5703125" style="53" customWidth="1"/>
    <col min="5647" max="5651" width="0" style="53" hidden="1" customWidth="1"/>
    <col min="5652" max="5652" width="8.85546875" style="53" customWidth="1"/>
    <col min="5653" max="5653" width="12.140625" style="53" customWidth="1"/>
    <col min="5654" max="5654" width="11.28515625" style="53" customWidth="1"/>
    <col min="5655" max="5655" width="10.5703125" style="53" customWidth="1"/>
    <col min="5656" max="5656" width="9.42578125" style="53" customWidth="1"/>
    <col min="5657" max="5657" width="4.7109375" style="53" customWidth="1"/>
    <col min="5658" max="5658" width="41.5703125" style="53" customWidth="1"/>
    <col min="5659" max="5663" width="0" style="53" hidden="1" customWidth="1"/>
    <col min="5664" max="5664" width="8.85546875" style="53" customWidth="1"/>
    <col min="5665" max="5665" width="12.140625" style="53" customWidth="1"/>
    <col min="5666" max="5666" width="11.28515625" style="53" customWidth="1"/>
    <col min="5667" max="5667" width="10.5703125" style="53" customWidth="1"/>
    <col min="5668" max="5668" width="9.42578125" style="53" customWidth="1"/>
    <col min="5669" max="5888" width="9.140625" style="53"/>
    <col min="5889" max="5889" width="4.7109375" style="53" customWidth="1"/>
    <col min="5890" max="5890" width="41.5703125" style="53" customWidth="1"/>
    <col min="5891" max="5895" width="0" style="53" hidden="1" customWidth="1"/>
    <col min="5896" max="5896" width="8.85546875" style="53" customWidth="1"/>
    <col min="5897" max="5897" width="12.140625" style="53" customWidth="1"/>
    <col min="5898" max="5898" width="11.28515625" style="53" customWidth="1"/>
    <col min="5899" max="5899" width="10.5703125" style="53" customWidth="1"/>
    <col min="5900" max="5900" width="9.42578125" style="53" customWidth="1"/>
    <col min="5901" max="5901" width="9.85546875" style="53" customWidth="1"/>
    <col min="5902" max="5902" width="41.5703125" style="53" customWidth="1"/>
    <col min="5903" max="5907" width="0" style="53" hidden="1" customWidth="1"/>
    <col min="5908" max="5908" width="8.85546875" style="53" customWidth="1"/>
    <col min="5909" max="5909" width="12.140625" style="53" customWidth="1"/>
    <col min="5910" max="5910" width="11.28515625" style="53" customWidth="1"/>
    <col min="5911" max="5911" width="10.5703125" style="53" customWidth="1"/>
    <col min="5912" max="5912" width="9.42578125" style="53" customWidth="1"/>
    <col min="5913" max="5913" width="4.7109375" style="53" customWidth="1"/>
    <col min="5914" max="5914" width="41.5703125" style="53" customWidth="1"/>
    <col min="5915" max="5919" width="0" style="53" hidden="1" customWidth="1"/>
    <col min="5920" max="5920" width="8.85546875" style="53" customWidth="1"/>
    <col min="5921" max="5921" width="12.140625" style="53" customWidth="1"/>
    <col min="5922" max="5922" width="11.28515625" style="53" customWidth="1"/>
    <col min="5923" max="5923" width="10.5703125" style="53" customWidth="1"/>
    <col min="5924" max="5924" width="9.42578125" style="53" customWidth="1"/>
    <col min="5925" max="6144" width="9.140625" style="53"/>
    <col min="6145" max="6145" width="4.7109375" style="53" customWidth="1"/>
    <col min="6146" max="6146" width="41.5703125" style="53" customWidth="1"/>
    <col min="6147" max="6151" width="0" style="53" hidden="1" customWidth="1"/>
    <col min="6152" max="6152" width="8.85546875" style="53" customWidth="1"/>
    <col min="6153" max="6153" width="12.140625" style="53" customWidth="1"/>
    <col min="6154" max="6154" width="11.28515625" style="53" customWidth="1"/>
    <col min="6155" max="6155" width="10.5703125" style="53" customWidth="1"/>
    <col min="6156" max="6156" width="9.42578125" style="53" customWidth="1"/>
    <col min="6157" max="6157" width="9.85546875" style="53" customWidth="1"/>
    <col min="6158" max="6158" width="41.5703125" style="53" customWidth="1"/>
    <col min="6159" max="6163" width="0" style="53" hidden="1" customWidth="1"/>
    <col min="6164" max="6164" width="8.85546875" style="53" customWidth="1"/>
    <col min="6165" max="6165" width="12.140625" style="53" customWidth="1"/>
    <col min="6166" max="6166" width="11.28515625" style="53" customWidth="1"/>
    <col min="6167" max="6167" width="10.5703125" style="53" customWidth="1"/>
    <col min="6168" max="6168" width="9.42578125" style="53" customWidth="1"/>
    <col min="6169" max="6169" width="4.7109375" style="53" customWidth="1"/>
    <col min="6170" max="6170" width="41.5703125" style="53" customWidth="1"/>
    <col min="6171" max="6175" width="0" style="53" hidden="1" customWidth="1"/>
    <col min="6176" max="6176" width="8.85546875" style="53" customWidth="1"/>
    <col min="6177" max="6177" width="12.140625" style="53" customWidth="1"/>
    <col min="6178" max="6178" width="11.28515625" style="53" customWidth="1"/>
    <col min="6179" max="6179" width="10.5703125" style="53" customWidth="1"/>
    <col min="6180" max="6180" width="9.42578125" style="53" customWidth="1"/>
    <col min="6181" max="6400" width="9.140625" style="53"/>
    <col min="6401" max="6401" width="4.7109375" style="53" customWidth="1"/>
    <col min="6402" max="6402" width="41.5703125" style="53" customWidth="1"/>
    <col min="6403" max="6407" width="0" style="53" hidden="1" customWidth="1"/>
    <col min="6408" max="6408" width="8.85546875" style="53" customWidth="1"/>
    <col min="6409" max="6409" width="12.140625" style="53" customWidth="1"/>
    <col min="6410" max="6410" width="11.28515625" style="53" customWidth="1"/>
    <col min="6411" max="6411" width="10.5703125" style="53" customWidth="1"/>
    <col min="6412" max="6412" width="9.42578125" style="53" customWidth="1"/>
    <col min="6413" max="6413" width="9.85546875" style="53" customWidth="1"/>
    <col min="6414" max="6414" width="41.5703125" style="53" customWidth="1"/>
    <col min="6415" max="6419" width="0" style="53" hidden="1" customWidth="1"/>
    <col min="6420" max="6420" width="8.85546875" style="53" customWidth="1"/>
    <col min="6421" max="6421" width="12.140625" style="53" customWidth="1"/>
    <col min="6422" max="6422" width="11.28515625" style="53" customWidth="1"/>
    <col min="6423" max="6423" width="10.5703125" style="53" customWidth="1"/>
    <col min="6424" max="6424" width="9.42578125" style="53" customWidth="1"/>
    <col min="6425" max="6425" width="4.7109375" style="53" customWidth="1"/>
    <col min="6426" max="6426" width="41.5703125" style="53" customWidth="1"/>
    <col min="6427" max="6431" width="0" style="53" hidden="1" customWidth="1"/>
    <col min="6432" max="6432" width="8.85546875" style="53" customWidth="1"/>
    <col min="6433" max="6433" width="12.140625" style="53" customWidth="1"/>
    <col min="6434" max="6434" width="11.28515625" style="53" customWidth="1"/>
    <col min="6435" max="6435" width="10.5703125" style="53" customWidth="1"/>
    <col min="6436" max="6436" width="9.42578125" style="53" customWidth="1"/>
    <col min="6437" max="6656" width="9.140625" style="53"/>
    <col min="6657" max="6657" width="4.7109375" style="53" customWidth="1"/>
    <col min="6658" max="6658" width="41.5703125" style="53" customWidth="1"/>
    <col min="6659" max="6663" width="0" style="53" hidden="1" customWidth="1"/>
    <col min="6664" max="6664" width="8.85546875" style="53" customWidth="1"/>
    <col min="6665" max="6665" width="12.140625" style="53" customWidth="1"/>
    <col min="6666" max="6666" width="11.28515625" style="53" customWidth="1"/>
    <col min="6667" max="6667" width="10.5703125" style="53" customWidth="1"/>
    <col min="6668" max="6668" width="9.42578125" style="53" customWidth="1"/>
    <col min="6669" max="6669" width="9.85546875" style="53" customWidth="1"/>
    <col min="6670" max="6670" width="41.5703125" style="53" customWidth="1"/>
    <col min="6671" max="6675" width="0" style="53" hidden="1" customWidth="1"/>
    <col min="6676" max="6676" width="8.85546875" style="53" customWidth="1"/>
    <col min="6677" max="6677" width="12.140625" style="53" customWidth="1"/>
    <col min="6678" max="6678" width="11.28515625" style="53" customWidth="1"/>
    <col min="6679" max="6679" width="10.5703125" style="53" customWidth="1"/>
    <col min="6680" max="6680" width="9.42578125" style="53" customWidth="1"/>
    <col min="6681" max="6681" width="4.7109375" style="53" customWidth="1"/>
    <col min="6682" max="6682" width="41.5703125" style="53" customWidth="1"/>
    <col min="6683" max="6687" width="0" style="53" hidden="1" customWidth="1"/>
    <col min="6688" max="6688" width="8.85546875" style="53" customWidth="1"/>
    <col min="6689" max="6689" width="12.140625" style="53" customWidth="1"/>
    <col min="6690" max="6690" width="11.28515625" style="53" customWidth="1"/>
    <col min="6691" max="6691" width="10.5703125" style="53" customWidth="1"/>
    <col min="6692" max="6692" width="9.42578125" style="53" customWidth="1"/>
    <col min="6693" max="6912" width="9.140625" style="53"/>
    <col min="6913" max="6913" width="4.7109375" style="53" customWidth="1"/>
    <col min="6914" max="6914" width="41.5703125" style="53" customWidth="1"/>
    <col min="6915" max="6919" width="0" style="53" hidden="1" customWidth="1"/>
    <col min="6920" max="6920" width="8.85546875" style="53" customWidth="1"/>
    <col min="6921" max="6921" width="12.140625" style="53" customWidth="1"/>
    <col min="6922" max="6922" width="11.28515625" style="53" customWidth="1"/>
    <col min="6923" max="6923" width="10.5703125" style="53" customWidth="1"/>
    <col min="6924" max="6924" width="9.42578125" style="53" customWidth="1"/>
    <col min="6925" max="6925" width="9.85546875" style="53" customWidth="1"/>
    <col min="6926" max="6926" width="41.5703125" style="53" customWidth="1"/>
    <col min="6927" max="6931" width="0" style="53" hidden="1" customWidth="1"/>
    <col min="6932" max="6932" width="8.85546875" style="53" customWidth="1"/>
    <col min="6933" max="6933" width="12.140625" style="53" customWidth="1"/>
    <col min="6934" max="6934" width="11.28515625" style="53" customWidth="1"/>
    <col min="6935" max="6935" width="10.5703125" style="53" customWidth="1"/>
    <col min="6936" max="6936" width="9.42578125" style="53" customWidth="1"/>
    <col min="6937" max="6937" width="4.7109375" style="53" customWidth="1"/>
    <col min="6938" max="6938" width="41.5703125" style="53" customWidth="1"/>
    <col min="6939" max="6943" width="0" style="53" hidden="1" customWidth="1"/>
    <col min="6944" max="6944" width="8.85546875" style="53" customWidth="1"/>
    <col min="6945" max="6945" width="12.140625" style="53" customWidth="1"/>
    <col min="6946" max="6946" width="11.28515625" style="53" customWidth="1"/>
    <col min="6947" max="6947" width="10.5703125" style="53" customWidth="1"/>
    <col min="6948" max="6948" width="9.42578125" style="53" customWidth="1"/>
    <col min="6949" max="7168" width="9.140625" style="53"/>
    <col min="7169" max="7169" width="4.7109375" style="53" customWidth="1"/>
    <col min="7170" max="7170" width="41.5703125" style="53" customWidth="1"/>
    <col min="7171" max="7175" width="0" style="53" hidden="1" customWidth="1"/>
    <col min="7176" max="7176" width="8.85546875" style="53" customWidth="1"/>
    <col min="7177" max="7177" width="12.140625" style="53" customWidth="1"/>
    <col min="7178" max="7178" width="11.28515625" style="53" customWidth="1"/>
    <col min="7179" max="7179" width="10.5703125" style="53" customWidth="1"/>
    <col min="7180" max="7180" width="9.42578125" style="53" customWidth="1"/>
    <col min="7181" max="7181" width="9.85546875" style="53" customWidth="1"/>
    <col min="7182" max="7182" width="41.5703125" style="53" customWidth="1"/>
    <col min="7183" max="7187" width="0" style="53" hidden="1" customWidth="1"/>
    <col min="7188" max="7188" width="8.85546875" style="53" customWidth="1"/>
    <col min="7189" max="7189" width="12.140625" style="53" customWidth="1"/>
    <col min="7190" max="7190" width="11.28515625" style="53" customWidth="1"/>
    <col min="7191" max="7191" width="10.5703125" style="53" customWidth="1"/>
    <col min="7192" max="7192" width="9.42578125" style="53" customWidth="1"/>
    <col min="7193" max="7193" width="4.7109375" style="53" customWidth="1"/>
    <col min="7194" max="7194" width="41.5703125" style="53" customWidth="1"/>
    <col min="7195" max="7199" width="0" style="53" hidden="1" customWidth="1"/>
    <col min="7200" max="7200" width="8.85546875" style="53" customWidth="1"/>
    <col min="7201" max="7201" width="12.140625" style="53" customWidth="1"/>
    <col min="7202" max="7202" width="11.28515625" style="53" customWidth="1"/>
    <col min="7203" max="7203" width="10.5703125" style="53" customWidth="1"/>
    <col min="7204" max="7204" width="9.42578125" style="53" customWidth="1"/>
    <col min="7205" max="7424" width="9.140625" style="53"/>
    <col min="7425" max="7425" width="4.7109375" style="53" customWidth="1"/>
    <col min="7426" max="7426" width="41.5703125" style="53" customWidth="1"/>
    <col min="7427" max="7431" width="0" style="53" hidden="1" customWidth="1"/>
    <col min="7432" max="7432" width="8.85546875" style="53" customWidth="1"/>
    <col min="7433" max="7433" width="12.140625" style="53" customWidth="1"/>
    <col min="7434" max="7434" width="11.28515625" style="53" customWidth="1"/>
    <col min="7435" max="7435" width="10.5703125" style="53" customWidth="1"/>
    <col min="7436" max="7436" width="9.42578125" style="53" customWidth="1"/>
    <col min="7437" max="7437" width="9.85546875" style="53" customWidth="1"/>
    <col min="7438" max="7438" width="41.5703125" style="53" customWidth="1"/>
    <col min="7439" max="7443" width="0" style="53" hidden="1" customWidth="1"/>
    <col min="7444" max="7444" width="8.85546875" style="53" customWidth="1"/>
    <col min="7445" max="7445" width="12.140625" style="53" customWidth="1"/>
    <col min="7446" max="7446" width="11.28515625" style="53" customWidth="1"/>
    <col min="7447" max="7447" width="10.5703125" style="53" customWidth="1"/>
    <col min="7448" max="7448" width="9.42578125" style="53" customWidth="1"/>
    <col min="7449" max="7449" width="4.7109375" style="53" customWidth="1"/>
    <col min="7450" max="7450" width="41.5703125" style="53" customWidth="1"/>
    <col min="7451" max="7455" width="0" style="53" hidden="1" customWidth="1"/>
    <col min="7456" max="7456" width="8.85546875" style="53" customWidth="1"/>
    <col min="7457" max="7457" width="12.140625" style="53" customWidth="1"/>
    <col min="7458" max="7458" width="11.28515625" style="53" customWidth="1"/>
    <col min="7459" max="7459" width="10.5703125" style="53" customWidth="1"/>
    <col min="7460" max="7460" width="9.42578125" style="53" customWidth="1"/>
    <col min="7461" max="7680" width="9.140625" style="53"/>
    <col min="7681" max="7681" width="4.7109375" style="53" customWidth="1"/>
    <col min="7682" max="7682" width="41.5703125" style="53" customWidth="1"/>
    <col min="7683" max="7687" width="0" style="53" hidden="1" customWidth="1"/>
    <col min="7688" max="7688" width="8.85546875" style="53" customWidth="1"/>
    <col min="7689" max="7689" width="12.140625" style="53" customWidth="1"/>
    <col min="7690" max="7690" width="11.28515625" style="53" customWidth="1"/>
    <col min="7691" max="7691" width="10.5703125" style="53" customWidth="1"/>
    <col min="7692" max="7692" width="9.42578125" style="53" customWidth="1"/>
    <col min="7693" max="7693" width="9.85546875" style="53" customWidth="1"/>
    <col min="7694" max="7694" width="41.5703125" style="53" customWidth="1"/>
    <col min="7695" max="7699" width="0" style="53" hidden="1" customWidth="1"/>
    <col min="7700" max="7700" width="8.85546875" style="53" customWidth="1"/>
    <col min="7701" max="7701" width="12.140625" style="53" customWidth="1"/>
    <col min="7702" max="7702" width="11.28515625" style="53" customWidth="1"/>
    <col min="7703" max="7703" width="10.5703125" style="53" customWidth="1"/>
    <col min="7704" max="7704" width="9.42578125" style="53" customWidth="1"/>
    <col min="7705" max="7705" width="4.7109375" style="53" customWidth="1"/>
    <col min="7706" max="7706" width="41.5703125" style="53" customWidth="1"/>
    <col min="7707" max="7711" width="0" style="53" hidden="1" customWidth="1"/>
    <col min="7712" max="7712" width="8.85546875" style="53" customWidth="1"/>
    <col min="7713" max="7713" width="12.140625" style="53" customWidth="1"/>
    <col min="7714" max="7714" width="11.28515625" style="53" customWidth="1"/>
    <col min="7715" max="7715" width="10.5703125" style="53" customWidth="1"/>
    <col min="7716" max="7716" width="9.42578125" style="53" customWidth="1"/>
    <col min="7717" max="7936" width="9.140625" style="53"/>
    <col min="7937" max="7937" width="4.7109375" style="53" customWidth="1"/>
    <col min="7938" max="7938" width="41.5703125" style="53" customWidth="1"/>
    <col min="7939" max="7943" width="0" style="53" hidden="1" customWidth="1"/>
    <col min="7944" max="7944" width="8.85546875" style="53" customWidth="1"/>
    <col min="7945" max="7945" width="12.140625" style="53" customWidth="1"/>
    <col min="7946" max="7946" width="11.28515625" style="53" customWidth="1"/>
    <col min="7947" max="7947" width="10.5703125" style="53" customWidth="1"/>
    <col min="7948" max="7948" width="9.42578125" style="53" customWidth="1"/>
    <col min="7949" max="7949" width="9.85546875" style="53" customWidth="1"/>
    <col min="7950" max="7950" width="41.5703125" style="53" customWidth="1"/>
    <col min="7951" max="7955" width="0" style="53" hidden="1" customWidth="1"/>
    <col min="7956" max="7956" width="8.85546875" style="53" customWidth="1"/>
    <col min="7957" max="7957" width="12.140625" style="53" customWidth="1"/>
    <col min="7958" max="7958" width="11.28515625" style="53" customWidth="1"/>
    <col min="7959" max="7959" width="10.5703125" style="53" customWidth="1"/>
    <col min="7960" max="7960" width="9.42578125" style="53" customWidth="1"/>
    <col min="7961" max="7961" width="4.7109375" style="53" customWidth="1"/>
    <col min="7962" max="7962" width="41.5703125" style="53" customWidth="1"/>
    <col min="7963" max="7967" width="0" style="53" hidden="1" customWidth="1"/>
    <col min="7968" max="7968" width="8.85546875" style="53" customWidth="1"/>
    <col min="7969" max="7969" width="12.140625" style="53" customWidth="1"/>
    <col min="7970" max="7970" width="11.28515625" style="53" customWidth="1"/>
    <col min="7971" max="7971" width="10.5703125" style="53" customWidth="1"/>
    <col min="7972" max="7972" width="9.42578125" style="53" customWidth="1"/>
    <col min="7973" max="8192" width="9.140625" style="53"/>
    <col min="8193" max="8193" width="4.7109375" style="53" customWidth="1"/>
    <col min="8194" max="8194" width="41.5703125" style="53" customWidth="1"/>
    <col min="8195" max="8199" width="0" style="53" hidden="1" customWidth="1"/>
    <col min="8200" max="8200" width="8.85546875" style="53" customWidth="1"/>
    <col min="8201" max="8201" width="12.140625" style="53" customWidth="1"/>
    <col min="8202" max="8202" width="11.28515625" style="53" customWidth="1"/>
    <col min="8203" max="8203" width="10.5703125" style="53" customWidth="1"/>
    <col min="8204" max="8204" width="9.42578125" style="53" customWidth="1"/>
    <col min="8205" max="8205" width="9.85546875" style="53" customWidth="1"/>
    <col min="8206" max="8206" width="41.5703125" style="53" customWidth="1"/>
    <col min="8207" max="8211" width="0" style="53" hidden="1" customWidth="1"/>
    <col min="8212" max="8212" width="8.85546875" style="53" customWidth="1"/>
    <col min="8213" max="8213" width="12.140625" style="53" customWidth="1"/>
    <col min="8214" max="8214" width="11.28515625" style="53" customWidth="1"/>
    <col min="8215" max="8215" width="10.5703125" style="53" customWidth="1"/>
    <col min="8216" max="8216" width="9.42578125" style="53" customWidth="1"/>
    <col min="8217" max="8217" width="4.7109375" style="53" customWidth="1"/>
    <col min="8218" max="8218" width="41.5703125" style="53" customWidth="1"/>
    <col min="8219" max="8223" width="0" style="53" hidden="1" customWidth="1"/>
    <col min="8224" max="8224" width="8.85546875" style="53" customWidth="1"/>
    <col min="8225" max="8225" width="12.140625" style="53" customWidth="1"/>
    <col min="8226" max="8226" width="11.28515625" style="53" customWidth="1"/>
    <col min="8227" max="8227" width="10.5703125" style="53" customWidth="1"/>
    <col min="8228" max="8228" width="9.42578125" style="53" customWidth="1"/>
    <col min="8229" max="8448" width="9.140625" style="53"/>
    <col min="8449" max="8449" width="4.7109375" style="53" customWidth="1"/>
    <col min="8450" max="8450" width="41.5703125" style="53" customWidth="1"/>
    <col min="8451" max="8455" width="0" style="53" hidden="1" customWidth="1"/>
    <col min="8456" max="8456" width="8.85546875" style="53" customWidth="1"/>
    <col min="8457" max="8457" width="12.140625" style="53" customWidth="1"/>
    <col min="8458" max="8458" width="11.28515625" style="53" customWidth="1"/>
    <col min="8459" max="8459" width="10.5703125" style="53" customWidth="1"/>
    <col min="8460" max="8460" width="9.42578125" style="53" customWidth="1"/>
    <col min="8461" max="8461" width="9.85546875" style="53" customWidth="1"/>
    <col min="8462" max="8462" width="41.5703125" style="53" customWidth="1"/>
    <col min="8463" max="8467" width="0" style="53" hidden="1" customWidth="1"/>
    <col min="8468" max="8468" width="8.85546875" style="53" customWidth="1"/>
    <col min="8469" max="8469" width="12.140625" style="53" customWidth="1"/>
    <col min="8470" max="8470" width="11.28515625" style="53" customWidth="1"/>
    <col min="8471" max="8471" width="10.5703125" style="53" customWidth="1"/>
    <col min="8472" max="8472" width="9.42578125" style="53" customWidth="1"/>
    <col min="8473" max="8473" width="4.7109375" style="53" customWidth="1"/>
    <col min="8474" max="8474" width="41.5703125" style="53" customWidth="1"/>
    <col min="8475" max="8479" width="0" style="53" hidden="1" customWidth="1"/>
    <col min="8480" max="8480" width="8.85546875" style="53" customWidth="1"/>
    <col min="8481" max="8481" width="12.140625" style="53" customWidth="1"/>
    <col min="8482" max="8482" width="11.28515625" style="53" customWidth="1"/>
    <col min="8483" max="8483" width="10.5703125" style="53" customWidth="1"/>
    <col min="8484" max="8484" width="9.42578125" style="53" customWidth="1"/>
    <col min="8485" max="8704" width="9.140625" style="53"/>
    <col min="8705" max="8705" width="4.7109375" style="53" customWidth="1"/>
    <col min="8706" max="8706" width="41.5703125" style="53" customWidth="1"/>
    <col min="8707" max="8711" width="0" style="53" hidden="1" customWidth="1"/>
    <col min="8712" max="8712" width="8.85546875" style="53" customWidth="1"/>
    <col min="8713" max="8713" width="12.140625" style="53" customWidth="1"/>
    <col min="8714" max="8714" width="11.28515625" style="53" customWidth="1"/>
    <col min="8715" max="8715" width="10.5703125" style="53" customWidth="1"/>
    <col min="8716" max="8716" width="9.42578125" style="53" customWidth="1"/>
    <col min="8717" max="8717" width="9.85546875" style="53" customWidth="1"/>
    <col min="8718" max="8718" width="41.5703125" style="53" customWidth="1"/>
    <col min="8719" max="8723" width="0" style="53" hidden="1" customWidth="1"/>
    <col min="8724" max="8724" width="8.85546875" style="53" customWidth="1"/>
    <col min="8725" max="8725" width="12.140625" style="53" customWidth="1"/>
    <col min="8726" max="8726" width="11.28515625" style="53" customWidth="1"/>
    <col min="8727" max="8727" width="10.5703125" style="53" customWidth="1"/>
    <col min="8728" max="8728" width="9.42578125" style="53" customWidth="1"/>
    <col min="8729" max="8729" width="4.7109375" style="53" customWidth="1"/>
    <col min="8730" max="8730" width="41.5703125" style="53" customWidth="1"/>
    <col min="8731" max="8735" width="0" style="53" hidden="1" customWidth="1"/>
    <col min="8736" max="8736" width="8.85546875" style="53" customWidth="1"/>
    <col min="8737" max="8737" width="12.140625" style="53" customWidth="1"/>
    <col min="8738" max="8738" width="11.28515625" style="53" customWidth="1"/>
    <col min="8739" max="8739" width="10.5703125" style="53" customWidth="1"/>
    <col min="8740" max="8740" width="9.42578125" style="53" customWidth="1"/>
    <col min="8741" max="8960" width="9.140625" style="53"/>
    <col min="8961" max="8961" width="4.7109375" style="53" customWidth="1"/>
    <col min="8962" max="8962" width="41.5703125" style="53" customWidth="1"/>
    <col min="8963" max="8967" width="0" style="53" hidden="1" customWidth="1"/>
    <col min="8968" max="8968" width="8.85546875" style="53" customWidth="1"/>
    <col min="8969" max="8969" width="12.140625" style="53" customWidth="1"/>
    <col min="8970" max="8970" width="11.28515625" style="53" customWidth="1"/>
    <col min="8971" max="8971" width="10.5703125" style="53" customWidth="1"/>
    <col min="8972" max="8972" width="9.42578125" style="53" customWidth="1"/>
    <col min="8973" max="8973" width="9.85546875" style="53" customWidth="1"/>
    <col min="8974" max="8974" width="41.5703125" style="53" customWidth="1"/>
    <col min="8975" max="8979" width="0" style="53" hidden="1" customWidth="1"/>
    <col min="8980" max="8980" width="8.85546875" style="53" customWidth="1"/>
    <col min="8981" max="8981" width="12.140625" style="53" customWidth="1"/>
    <col min="8982" max="8982" width="11.28515625" style="53" customWidth="1"/>
    <col min="8983" max="8983" width="10.5703125" style="53" customWidth="1"/>
    <col min="8984" max="8984" width="9.42578125" style="53" customWidth="1"/>
    <col min="8985" max="8985" width="4.7109375" style="53" customWidth="1"/>
    <col min="8986" max="8986" width="41.5703125" style="53" customWidth="1"/>
    <col min="8987" max="8991" width="0" style="53" hidden="1" customWidth="1"/>
    <col min="8992" max="8992" width="8.85546875" style="53" customWidth="1"/>
    <col min="8993" max="8993" width="12.140625" style="53" customWidth="1"/>
    <col min="8994" max="8994" width="11.28515625" style="53" customWidth="1"/>
    <col min="8995" max="8995" width="10.5703125" style="53" customWidth="1"/>
    <col min="8996" max="8996" width="9.42578125" style="53" customWidth="1"/>
    <col min="8997" max="9216" width="9.140625" style="53"/>
    <col min="9217" max="9217" width="4.7109375" style="53" customWidth="1"/>
    <col min="9218" max="9218" width="41.5703125" style="53" customWidth="1"/>
    <col min="9219" max="9223" width="0" style="53" hidden="1" customWidth="1"/>
    <col min="9224" max="9224" width="8.85546875" style="53" customWidth="1"/>
    <col min="9225" max="9225" width="12.140625" style="53" customWidth="1"/>
    <col min="9226" max="9226" width="11.28515625" style="53" customWidth="1"/>
    <col min="9227" max="9227" width="10.5703125" style="53" customWidth="1"/>
    <col min="9228" max="9228" width="9.42578125" style="53" customWidth="1"/>
    <col min="9229" max="9229" width="9.85546875" style="53" customWidth="1"/>
    <col min="9230" max="9230" width="41.5703125" style="53" customWidth="1"/>
    <col min="9231" max="9235" width="0" style="53" hidden="1" customWidth="1"/>
    <col min="9236" max="9236" width="8.85546875" style="53" customWidth="1"/>
    <col min="9237" max="9237" width="12.140625" style="53" customWidth="1"/>
    <col min="9238" max="9238" width="11.28515625" style="53" customWidth="1"/>
    <col min="9239" max="9239" width="10.5703125" style="53" customWidth="1"/>
    <col min="9240" max="9240" width="9.42578125" style="53" customWidth="1"/>
    <col min="9241" max="9241" width="4.7109375" style="53" customWidth="1"/>
    <col min="9242" max="9242" width="41.5703125" style="53" customWidth="1"/>
    <col min="9243" max="9247" width="0" style="53" hidden="1" customWidth="1"/>
    <col min="9248" max="9248" width="8.85546875" style="53" customWidth="1"/>
    <col min="9249" max="9249" width="12.140625" style="53" customWidth="1"/>
    <col min="9250" max="9250" width="11.28515625" style="53" customWidth="1"/>
    <col min="9251" max="9251" width="10.5703125" style="53" customWidth="1"/>
    <col min="9252" max="9252" width="9.42578125" style="53" customWidth="1"/>
    <col min="9253" max="9472" width="9.140625" style="53"/>
    <col min="9473" max="9473" width="4.7109375" style="53" customWidth="1"/>
    <col min="9474" max="9474" width="41.5703125" style="53" customWidth="1"/>
    <col min="9475" max="9479" width="0" style="53" hidden="1" customWidth="1"/>
    <col min="9480" max="9480" width="8.85546875" style="53" customWidth="1"/>
    <col min="9481" max="9481" width="12.140625" style="53" customWidth="1"/>
    <col min="9482" max="9482" width="11.28515625" style="53" customWidth="1"/>
    <col min="9483" max="9483" width="10.5703125" style="53" customWidth="1"/>
    <col min="9484" max="9484" width="9.42578125" style="53" customWidth="1"/>
    <col min="9485" max="9485" width="9.85546875" style="53" customWidth="1"/>
    <col min="9486" max="9486" width="41.5703125" style="53" customWidth="1"/>
    <col min="9487" max="9491" width="0" style="53" hidden="1" customWidth="1"/>
    <col min="9492" max="9492" width="8.85546875" style="53" customWidth="1"/>
    <col min="9493" max="9493" width="12.140625" style="53" customWidth="1"/>
    <col min="9494" max="9494" width="11.28515625" style="53" customWidth="1"/>
    <col min="9495" max="9495" width="10.5703125" style="53" customWidth="1"/>
    <col min="9496" max="9496" width="9.42578125" style="53" customWidth="1"/>
    <col min="9497" max="9497" width="4.7109375" style="53" customWidth="1"/>
    <col min="9498" max="9498" width="41.5703125" style="53" customWidth="1"/>
    <col min="9499" max="9503" width="0" style="53" hidden="1" customWidth="1"/>
    <col min="9504" max="9504" width="8.85546875" style="53" customWidth="1"/>
    <col min="9505" max="9505" width="12.140625" style="53" customWidth="1"/>
    <col min="9506" max="9506" width="11.28515625" style="53" customWidth="1"/>
    <col min="9507" max="9507" width="10.5703125" style="53" customWidth="1"/>
    <col min="9508" max="9508" width="9.42578125" style="53" customWidth="1"/>
    <col min="9509" max="9728" width="9.140625" style="53"/>
    <col min="9729" max="9729" width="4.7109375" style="53" customWidth="1"/>
    <col min="9730" max="9730" width="41.5703125" style="53" customWidth="1"/>
    <col min="9731" max="9735" width="0" style="53" hidden="1" customWidth="1"/>
    <col min="9736" max="9736" width="8.85546875" style="53" customWidth="1"/>
    <col min="9737" max="9737" width="12.140625" style="53" customWidth="1"/>
    <col min="9738" max="9738" width="11.28515625" style="53" customWidth="1"/>
    <col min="9739" max="9739" width="10.5703125" style="53" customWidth="1"/>
    <col min="9740" max="9740" width="9.42578125" style="53" customWidth="1"/>
    <col min="9741" max="9741" width="9.85546875" style="53" customWidth="1"/>
    <col min="9742" max="9742" width="41.5703125" style="53" customWidth="1"/>
    <col min="9743" max="9747" width="0" style="53" hidden="1" customWidth="1"/>
    <col min="9748" max="9748" width="8.85546875" style="53" customWidth="1"/>
    <col min="9749" max="9749" width="12.140625" style="53" customWidth="1"/>
    <col min="9750" max="9750" width="11.28515625" style="53" customWidth="1"/>
    <col min="9751" max="9751" width="10.5703125" style="53" customWidth="1"/>
    <col min="9752" max="9752" width="9.42578125" style="53" customWidth="1"/>
    <col min="9753" max="9753" width="4.7109375" style="53" customWidth="1"/>
    <col min="9754" max="9754" width="41.5703125" style="53" customWidth="1"/>
    <col min="9755" max="9759" width="0" style="53" hidden="1" customWidth="1"/>
    <col min="9760" max="9760" width="8.85546875" style="53" customWidth="1"/>
    <col min="9761" max="9761" width="12.140625" style="53" customWidth="1"/>
    <col min="9762" max="9762" width="11.28515625" style="53" customWidth="1"/>
    <col min="9763" max="9763" width="10.5703125" style="53" customWidth="1"/>
    <col min="9764" max="9764" width="9.42578125" style="53" customWidth="1"/>
    <col min="9765" max="9984" width="9.140625" style="53"/>
    <col min="9985" max="9985" width="4.7109375" style="53" customWidth="1"/>
    <col min="9986" max="9986" width="41.5703125" style="53" customWidth="1"/>
    <col min="9987" max="9991" width="0" style="53" hidden="1" customWidth="1"/>
    <col min="9992" max="9992" width="8.85546875" style="53" customWidth="1"/>
    <col min="9993" max="9993" width="12.140625" style="53" customWidth="1"/>
    <col min="9994" max="9994" width="11.28515625" style="53" customWidth="1"/>
    <col min="9995" max="9995" width="10.5703125" style="53" customWidth="1"/>
    <col min="9996" max="9996" width="9.42578125" style="53" customWidth="1"/>
    <col min="9997" max="9997" width="9.85546875" style="53" customWidth="1"/>
    <col min="9998" max="9998" width="41.5703125" style="53" customWidth="1"/>
    <col min="9999" max="10003" width="0" style="53" hidden="1" customWidth="1"/>
    <col min="10004" max="10004" width="8.85546875" style="53" customWidth="1"/>
    <col min="10005" max="10005" width="12.140625" style="53" customWidth="1"/>
    <col min="10006" max="10006" width="11.28515625" style="53" customWidth="1"/>
    <col min="10007" max="10007" width="10.5703125" style="53" customWidth="1"/>
    <col min="10008" max="10008" width="9.42578125" style="53" customWidth="1"/>
    <col min="10009" max="10009" width="4.7109375" style="53" customWidth="1"/>
    <col min="10010" max="10010" width="41.5703125" style="53" customWidth="1"/>
    <col min="10011" max="10015" width="0" style="53" hidden="1" customWidth="1"/>
    <col min="10016" max="10016" width="8.85546875" style="53" customWidth="1"/>
    <col min="10017" max="10017" width="12.140625" style="53" customWidth="1"/>
    <col min="10018" max="10018" width="11.28515625" style="53" customWidth="1"/>
    <col min="10019" max="10019" width="10.5703125" style="53" customWidth="1"/>
    <col min="10020" max="10020" width="9.42578125" style="53" customWidth="1"/>
    <col min="10021" max="10240" width="9.140625" style="53"/>
    <col min="10241" max="10241" width="4.7109375" style="53" customWidth="1"/>
    <col min="10242" max="10242" width="41.5703125" style="53" customWidth="1"/>
    <col min="10243" max="10247" width="0" style="53" hidden="1" customWidth="1"/>
    <col min="10248" max="10248" width="8.85546875" style="53" customWidth="1"/>
    <col min="10249" max="10249" width="12.140625" style="53" customWidth="1"/>
    <col min="10250" max="10250" width="11.28515625" style="53" customWidth="1"/>
    <col min="10251" max="10251" width="10.5703125" style="53" customWidth="1"/>
    <col min="10252" max="10252" width="9.42578125" style="53" customWidth="1"/>
    <col min="10253" max="10253" width="9.85546875" style="53" customWidth="1"/>
    <col min="10254" max="10254" width="41.5703125" style="53" customWidth="1"/>
    <col min="10255" max="10259" width="0" style="53" hidden="1" customWidth="1"/>
    <col min="10260" max="10260" width="8.85546875" style="53" customWidth="1"/>
    <col min="10261" max="10261" width="12.140625" style="53" customWidth="1"/>
    <col min="10262" max="10262" width="11.28515625" style="53" customWidth="1"/>
    <col min="10263" max="10263" width="10.5703125" style="53" customWidth="1"/>
    <col min="10264" max="10264" width="9.42578125" style="53" customWidth="1"/>
    <col min="10265" max="10265" width="4.7109375" style="53" customWidth="1"/>
    <col min="10266" max="10266" width="41.5703125" style="53" customWidth="1"/>
    <col min="10267" max="10271" width="0" style="53" hidden="1" customWidth="1"/>
    <col min="10272" max="10272" width="8.85546875" style="53" customWidth="1"/>
    <col min="10273" max="10273" width="12.140625" style="53" customWidth="1"/>
    <col min="10274" max="10274" width="11.28515625" style="53" customWidth="1"/>
    <col min="10275" max="10275" width="10.5703125" style="53" customWidth="1"/>
    <col min="10276" max="10276" width="9.42578125" style="53" customWidth="1"/>
    <col min="10277" max="10496" width="9.140625" style="53"/>
    <col min="10497" max="10497" width="4.7109375" style="53" customWidth="1"/>
    <col min="10498" max="10498" width="41.5703125" style="53" customWidth="1"/>
    <col min="10499" max="10503" width="0" style="53" hidden="1" customWidth="1"/>
    <col min="10504" max="10504" width="8.85546875" style="53" customWidth="1"/>
    <col min="10505" max="10505" width="12.140625" style="53" customWidth="1"/>
    <col min="10506" max="10506" width="11.28515625" style="53" customWidth="1"/>
    <col min="10507" max="10507" width="10.5703125" style="53" customWidth="1"/>
    <col min="10508" max="10508" width="9.42578125" style="53" customWidth="1"/>
    <col min="10509" max="10509" width="9.85546875" style="53" customWidth="1"/>
    <col min="10510" max="10510" width="41.5703125" style="53" customWidth="1"/>
    <col min="10511" max="10515" width="0" style="53" hidden="1" customWidth="1"/>
    <col min="10516" max="10516" width="8.85546875" style="53" customWidth="1"/>
    <col min="10517" max="10517" width="12.140625" style="53" customWidth="1"/>
    <col min="10518" max="10518" width="11.28515625" style="53" customWidth="1"/>
    <col min="10519" max="10519" width="10.5703125" style="53" customWidth="1"/>
    <col min="10520" max="10520" width="9.42578125" style="53" customWidth="1"/>
    <col min="10521" max="10521" width="4.7109375" style="53" customWidth="1"/>
    <col min="10522" max="10522" width="41.5703125" style="53" customWidth="1"/>
    <col min="10523" max="10527" width="0" style="53" hidden="1" customWidth="1"/>
    <col min="10528" max="10528" width="8.85546875" style="53" customWidth="1"/>
    <col min="10529" max="10529" width="12.140625" style="53" customWidth="1"/>
    <col min="10530" max="10530" width="11.28515625" style="53" customWidth="1"/>
    <col min="10531" max="10531" width="10.5703125" style="53" customWidth="1"/>
    <col min="10532" max="10532" width="9.42578125" style="53" customWidth="1"/>
    <col min="10533" max="10752" width="9.140625" style="53"/>
    <col min="10753" max="10753" width="4.7109375" style="53" customWidth="1"/>
    <col min="10754" max="10754" width="41.5703125" style="53" customWidth="1"/>
    <col min="10755" max="10759" width="0" style="53" hidden="1" customWidth="1"/>
    <col min="10760" max="10760" width="8.85546875" style="53" customWidth="1"/>
    <col min="10761" max="10761" width="12.140625" style="53" customWidth="1"/>
    <col min="10762" max="10762" width="11.28515625" style="53" customWidth="1"/>
    <col min="10763" max="10763" width="10.5703125" style="53" customWidth="1"/>
    <col min="10764" max="10764" width="9.42578125" style="53" customWidth="1"/>
    <col min="10765" max="10765" width="9.85546875" style="53" customWidth="1"/>
    <col min="10766" max="10766" width="41.5703125" style="53" customWidth="1"/>
    <col min="10767" max="10771" width="0" style="53" hidden="1" customWidth="1"/>
    <col min="10772" max="10772" width="8.85546875" style="53" customWidth="1"/>
    <col min="10773" max="10773" width="12.140625" style="53" customWidth="1"/>
    <col min="10774" max="10774" width="11.28515625" style="53" customWidth="1"/>
    <col min="10775" max="10775" width="10.5703125" style="53" customWidth="1"/>
    <col min="10776" max="10776" width="9.42578125" style="53" customWidth="1"/>
    <col min="10777" max="10777" width="4.7109375" style="53" customWidth="1"/>
    <col min="10778" max="10778" width="41.5703125" style="53" customWidth="1"/>
    <col min="10779" max="10783" width="0" style="53" hidden="1" customWidth="1"/>
    <col min="10784" max="10784" width="8.85546875" style="53" customWidth="1"/>
    <col min="10785" max="10785" width="12.140625" style="53" customWidth="1"/>
    <col min="10786" max="10786" width="11.28515625" style="53" customWidth="1"/>
    <col min="10787" max="10787" width="10.5703125" style="53" customWidth="1"/>
    <col min="10788" max="10788" width="9.42578125" style="53" customWidth="1"/>
    <col min="10789" max="11008" width="9.140625" style="53"/>
    <col min="11009" max="11009" width="4.7109375" style="53" customWidth="1"/>
    <col min="11010" max="11010" width="41.5703125" style="53" customWidth="1"/>
    <col min="11011" max="11015" width="0" style="53" hidden="1" customWidth="1"/>
    <col min="11016" max="11016" width="8.85546875" style="53" customWidth="1"/>
    <col min="11017" max="11017" width="12.140625" style="53" customWidth="1"/>
    <col min="11018" max="11018" width="11.28515625" style="53" customWidth="1"/>
    <col min="11019" max="11019" width="10.5703125" style="53" customWidth="1"/>
    <col min="11020" max="11020" width="9.42578125" style="53" customWidth="1"/>
    <col min="11021" max="11021" width="9.85546875" style="53" customWidth="1"/>
    <col min="11022" max="11022" width="41.5703125" style="53" customWidth="1"/>
    <col min="11023" max="11027" width="0" style="53" hidden="1" customWidth="1"/>
    <col min="11028" max="11028" width="8.85546875" style="53" customWidth="1"/>
    <col min="11029" max="11029" width="12.140625" style="53" customWidth="1"/>
    <col min="11030" max="11030" width="11.28515625" style="53" customWidth="1"/>
    <col min="11031" max="11031" width="10.5703125" style="53" customWidth="1"/>
    <col min="11032" max="11032" width="9.42578125" style="53" customWidth="1"/>
    <col min="11033" max="11033" width="4.7109375" style="53" customWidth="1"/>
    <col min="11034" max="11034" width="41.5703125" style="53" customWidth="1"/>
    <col min="11035" max="11039" width="0" style="53" hidden="1" customWidth="1"/>
    <col min="11040" max="11040" width="8.85546875" style="53" customWidth="1"/>
    <col min="11041" max="11041" width="12.140625" style="53" customWidth="1"/>
    <col min="11042" max="11042" width="11.28515625" style="53" customWidth="1"/>
    <col min="11043" max="11043" width="10.5703125" style="53" customWidth="1"/>
    <col min="11044" max="11044" width="9.42578125" style="53" customWidth="1"/>
    <col min="11045" max="11264" width="9.140625" style="53"/>
    <col min="11265" max="11265" width="4.7109375" style="53" customWidth="1"/>
    <col min="11266" max="11266" width="41.5703125" style="53" customWidth="1"/>
    <col min="11267" max="11271" width="0" style="53" hidden="1" customWidth="1"/>
    <col min="11272" max="11272" width="8.85546875" style="53" customWidth="1"/>
    <col min="11273" max="11273" width="12.140625" style="53" customWidth="1"/>
    <col min="11274" max="11274" width="11.28515625" style="53" customWidth="1"/>
    <col min="11275" max="11275" width="10.5703125" style="53" customWidth="1"/>
    <col min="11276" max="11276" width="9.42578125" style="53" customWidth="1"/>
    <col min="11277" max="11277" width="9.85546875" style="53" customWidth="1"/>
    <col min="11278" max="11278" width="41.5703125" style="53" customWidth="1"/>
    <col min="11279" max="11283" width="0" style="53" hidden="1" customWidth="1"/>
    <col min="11284" max="11284" width="8.85546875" style="53" customWidth="1"/>
    <col min="11285" max="11285" width="12.140625" style="53" customWidth="1"/>
    <col min="11286" max="11286" width="11.28515625" style="53" customWidth="1"/>
    <col min="11287" max="11287" width="10.5703125" style="53" customWidth="1"/>
    <col min="11288" max="11288" width="9.42578125" style="53" customWidth="1"/>
    <col min="11289" max="11289" width="4.7109375" style="53" customWidth="1"/>
    <col min="11290" max="11290" width="41.5703125" style="53" customWidth="1"/>
    <col min="11291" max="11295" width="0" style="53" hidden="1" customWidth="1"/>
    <col min="11296" max="11296" width="8.85546875" style="53" customWidth="1"/>
    <col min="11297" max="11297" width="12.140625" style="53" customWidth="1"/>
    <col min="11298" max="11298" width="11.28515625" style="53" customWidth="1"/>
    <col min="11299" max="11299" width="10.5703125" style="53" customWidth="1"/>
    <col min="11300" max="11300" width="9.42578125" style="53" customWidth="1"/>
    <col min="11301" max="11520" width="9.140625" style="53"/>
    <col min="11521" max="11521" width="4.7109375" style="53" customWidth="1"/>
    <col min="11522" max="11522" width="41.5703125" style="53" customWidth="1"/>
    <col min="11523" max="11527" width="0" style="53" hidden="1" customWidth="1"/>
    <col min="11528" max="11528" width="8.85546875" style="53" customWidth="1"/>
    <col min="11529" max="11529" width="12.140625" style="53" customWidth="1"/>
    <col min="11530" max="11530" width="11.28515625" style="53" customWidth="1"/>
    <col min="11531" max="11531" width="10.5703125" style="53" customWidth="1"/>
    <col min="11532" max="11532" width="9.42578125" style="53" customWidth="1"/>
    <col min="11533" max="11533" width="9.85546875" style="53" customWidth="1"/>
    <col min="11534" max="11534" width="41.5703125" style="53" customWidth="1"/>
    <col min="11535" max="11539" width="0" style="53" hidden="1" customWidth="1"/>
    <col min="11540" max="11540" width="8.85546875" style="53" customWidth="1"/>
    <col min="11541" max="11541" width="12.140625" style="53" customWidth="1"/>
    <col min="11542" max="11542" width="11.28515625" style="53" customWidth="1"/>
    <col min="11543" max="11543" width="10.5703125" style="53" customWidth="1"/>
    <col min="11544" max="11544" width="9.42578125" style="53" customWidth="1"/>
    <col min="11545" max="11545" width="4.7109375" style="53" customWidth="1"/>
    <col min="11546" max="11546" width="41.5703125" style="53" customWidth="1"/>
    <col min="11547" max="11551" width="0" style="53" hidden="1" customWidth="1"/>
    <col min="11552" max="11552" width="8.85546875" style="53" customWidth="1"/>
    <col min="11553" max="11553" width="12.140625" style="53" customWidth="1"/>
    <col min="11554" max="11554" width="11.28515625" style="53" customWidth="1"/>
    <col min="11555" max="11555" width="10.5703125" style="53" customWidth="1"/>
    <col min="11556" max="11556" width="9.42578125" style="53" customWidth="1"/>
    <col min="11557" max="11776" width="9.140625" style="53"/>
    <col min="11777" max="11777" width="4.7109375" style="53" customWidth="1"/>
    <col min="11778" max="11778" width="41.5703125" style="53" customWidth="1"/>
    <col min="11779" max="11783" width="0" style="53" hidden="1" customWidth="1"/>
    <col min="11784" max="11784" width="8.85546875" style="53" customWidth="1"/>
    <col min="11785" max="11785" width="12.140625" style="53" customWidth="1"/>
    <col min="11786" max="11786" width="11.28515625" style="53" customWidth="1"/>
    <col min="11787" max="11787" width="10.5703125" style="53" customWidth="1"/>
    <col min="11788" max="11788" width="9.42578125" style="53" customWidth="1"/>
    <col min="11789" max="11789" width="9.85546875" style="53" customWidth="1"/>
    <col min="11790" max="11790" width="41.5703125" style="53" customWidth="1"/>
    <col min="11791" max="11795" width="0" style="53" hidden="1" customWidth="1"/>
    <col min="11796" max="11796" width="8.85546875" style="53" customWidth="1"/>
    <col min="11797" max="11797" width="12.140625" style="53" customWidth="1"/>
    <col min="11798" max="11798" width="11.28515625" style="53" customWidth="1"/>
    <col min="11799" max="11799" width="10.5703125" style="53" customWidth="1"/>
    <col min="11800" max="11800" width="9.42578125" style="53" customWidth="1"/>
    <col min="11801" max="11801" width="4.7109375" style="53" customWidth="1"/>
    <col min="11802" max="11802" width="41.5703125" style="53" customWidth="1"/>
    <col min="11803" max="11807" width="0" style="53" hidden="1" customWidth="1"/>
    <col min="11808" max="11808" width="8.85546875" style="53" customWidth="1"/>
    <col min="11809" max="11809" width="12.140625" style="53" customWidth="1"/>
    <col min="11810" max="11810" width="11.28515625" style="53" customWidth="1"/>
    <col min="11811" max="11811" width="10.5703125" style="53" customWidth="1"/>
    <col min="11812" max="11812" width="9.42578125" style="53" customWidth="1"/>
    <col min="11813" max="12032" width="9.140625" style="53"/>
    <col min="12033" max="12033" width="4.7109375" style="53" customWidth="1"/>
    <col min="12034" max="12034" width="41.5703125" style="53" customWidth="1"/>
    <col min="12035" max="12039" width="0" style="53" hidden="1" customWidth="1"/>
    <col min="12040" max="12040" width="8.85546875" style="53" customWidth="1"/>
    <col min="12041" max="12041" width="12.140625" style="53" customWidth="1"/>
    <col min="12042" max="12042" width="11.28515625" style="53" customWidth="1"/>
    <col min="12043" max="12043" width="10.5703125" style="53" customWidth="1"/>
    <col min="12044" max="12044" width="9.42578125" style="53" customWidth="1"/>
    <col min="12045" max="12045" width="9.85546875" style="53" customWidth="1"/>
    <col min="12046" max="12046" width="41.5703125" style="53" customWidth="1"/>
    <col min="12047" max="12051" width="0" style="53" hidden="1" customWidth="1"/>
    <col min="12052" max="12052" width="8.85546875" style="53" customWidth="1"/>
    <col min="12053" max="12053" width="12.140625" style="53" customWidth="1"/>
    <col min="12054" max="12054" width="11.28515625" style="53" customWidth="1"/>
    <col min="12055" max="12055" width="10.5703125" style="53" customWidth="1"/>
    <col min="12056" max="12056" width="9.42578125" style="53" customWidth="1"/>
    <col min="12057" max="12057" width="4.7109375" style="53" customWidth="1"/>
    <col min="12058" max="12058" width="41.5703125" style="53" customWidth="1"/>
    <col min="12059" max="12063" width="0" style="53" hidden="1" customWidth="1"/>
    <col min="12064" max="12064" width="8.85546875" style="53" customWidth="1"/>
    <col min="12065" max="12065" width="12.140625" style="53" customWidth="1"/>
    <col min="12066" max="12066" width="11.28515625" style="53" customWidth="1"/>
    <col min="12067" max="12067" width="10.5703125" style="53" customWidth="1"/>
    <col min="12068" max="12068" width="9.42578125" style="53" customWidth="1"/>
    <col min="12069" max="12288" width="9.140625" style="53"/>
    <col min="12289" max="12289" width="4.7109375" style="53" customWidth="1"/>
    <col min="12290" max="12290" width="41.5703125" style="53" customWidth="1"/>
    <col min="12291" max="12295" width="0" style="53" hidden="1" customWidth="1"/>
    <col min="12296" max="12296" width="8.85546875" style="53" customWidth="1"/>
    <col min="12297" max="12297" width="12.140625" style="53" customWidth="1"/>
    <col min="12298" max="12298" width="11.28515625" style="53" customWidth="1"/>
    <col min="12299" max="12299" width="10.5703125" style="53" customWidth="1"/>
    <col min="12300" max="12300" width="9.42578125" style="53" customWidth="1"/>
    <col min="12301" max="12301" width="9.85546875" style="53" customWidth="1"/>
    <col min="12302" max="12302" width="41.5703125" style="53" customWidth="1"/>
    <col min="12303" max="12307" width="0" style="53" hidden="1" customWidth="1"/>
    <col min="12308" max="12308" width="8.85546875" style="53" customWidth="1"/>
    <col min="12309" max="12309" width="12.140625" style="53" customWidth="1"/>
    <col min="12310" max="12310" width="11.28515625" style="53" customWidth="1"/>
    <col min="12311" max="12311" width="10.5703125" style="53" customWidth="1"/>
    <col min="12312" max="12312" width="9.42578125" style="53" customWidth="1"/>
    <col min="12313" max="12313" width="4.7109375" style="53" customWidth="1"/>
    <col min="12314" max="12314" width="41.5703125" style="53" customWidth="1"/>
    <col min="12315" max="12319" width="0" style="53" hidden="1" customWidth="1"/>
    <col min="12320" max="12320" width="8.85546875" style="53" customWidth="1"/>
    <col min="12321" max="12321" width="12.140625" style="53" customWidth="1"/>
    <col min="12322" max="12322" width="11.28515625" style="53" customWidth="1"/>
    <col min="12323" max="12323" width="10.5703125" style="53" customWidth="1"/>
    <col min="12324" max="12324" width="9.42578125" style="53" customWidth="1"/>
    <col min="12325" max="12544" width="9.140625" style="53"/>
    <col min="12545" max="12545" width="4.7109375" style="53" customWidth="1"/>
    <col min="12546" max="12546" width="41.5703125" style="53" customWidth="1"/>
    <col min="12547" max="12551" width="0" style="53" hidden="1" customWidth="1"/>
    <col min="12552" max="12552" width="8.85546875" style="53" customWidth="1"/>
    <col min="12553" max="12553" width="12.140625" style="53" customWidth="1"/>
    <col min="12554" max="12554" width="11.28515625" style="53" customWidth="1"/>
    <col min="12555" max="12555" width="10.5703125" style="53" customWidth="1"/>
    <col min="12556" max="12556" width="9.42578125" style="53" customWidth="1"/>
    <col min="12557" max="12557" width="9.85546875" style="53" customWidth="1"/>
    <col min="12558" max="12558" width="41.5703125" style="53" customWidth="1"/>
    <col min="12559" max="12563" width="0" style="53" hidden="1" customWidth="1"/>
    <col min="12564" max="12564" width="8.85546875" style="53" customWidth="1"/>
    <col min="12565" max="12565" width="12.140625" style="53" customWidth="1"/>
    <col min="12566" max="12566" width="11.28515625" style="53" customWidth="1"/>
    <col min="12567" max="12567" width="10.5703125" style="53" customWidth="1"/>
    <col min="12568" max="12568" width="9.42578125" style="53" customWidth="1"/>
    <col min="12569" max="12569" width="4.7109375" style="53" customWidth="1"/>
    <col min="12570" max="12570" width="41.5703125" style="53" customWidth="1"/>
    <col min="12571" max="12575" width="0" style="53" hidden="1" customWidth="1"/>
    <col min="12576" max="12576" width="8.85546875" style="53" customWidth="1"/>
    <col min="12577" max="12577" width="12.140625" style="53" customWidth="1"/>
    <col min="12578" max="12578" width="11.28515625" style="53" customWidth="1"/>
    <col min="12579" max="12579" width="10.5703125" style="53" customWidth="1"/>
    <col min="12580" max="12580" width="9.42578125" style="53" customWidth="1"/>
    <col min="12581" max="12800" width="9.140625" style="53"/>
    <col min="12801" max="12801" width="4.7109375" style="53" customWidth="1"/>
    <col min="12802" max="12802" width="41.5703125" style="53" customWidth="1"/>
    <col min="12803" max="12807" width="0" style="53" hidden="1" customWidth="1"/>
    <col min="12808" max="12808" width="8.85546875" style="53" customWidth="1"/>
    <col min="12809" max="12809" width="12.140625" style="53" customWidth="1"/>
    <col min="12810" max="12810" width="11.28515625" style="53" customWidth="1"/>
    <col min="12811" max="12811" width="10.5703125" style="53" customWidth="1"/>
    <col min="12812" max="12812" width="9.42578125" style="53" customWidth="1"/>
    <col min="12813" max="12813" width="9.85546875" style="53" customWidth="1"/>
    <col min="12814" max="12814" width="41.5703125" style="53" customWidth="1"/>
    <col min="12815" max="12819" width="0" style="53" hidden="1" customWidth="1"/>
    <col min="12820" max="12820" width="8.85546875" style="53" customWidth="1"/>
    <col min="12821" max="12821" width="12.140625" style="53" customWidth="1"/>
    <col min="12822" max="12822" width="11.28515625" style="53" customWidth="1"/>
    <col min="12823" max="12823" width="10.5703125" style="53" customWidth="1"/>
    <col min="12824" max="12824" width="9.42578125" style="53" customWidth="1"/>
    <col min="12825" max="12825" width="4.7109375" style="53" customWidth="1"/>
    <col min="12826" max="12826" width="41.5703125" style="53" customWidth="1"/>
    <col min="12827" max="12831" width="0" style="53" hidden="1" customWidth="1"/>
    <col min="12832" max="12832" width="8.85546875" style="53" customWidth="1"/>
    <col min="12833" max="12833" width="12.140625" style="53" customWidth="1"/>
    <col min="12834" max="12834" width="11.28515625" style="53" customWidth="1"/>
    <col min="12835" max="12835" width="10.5703125" style="53" customWidth="1"/>
    <col min="12836" max="12836" width="9.42578125" style="53" customWidth="1"/>
    <col min="12837" max="13056" width="9.140625" style="53"/>
    <col min="13057" max="13057" width="4.7109375" style="53" customWidth="1"/>
    <col min="13058" max="13058" width="41.5703125" style="53" customWidth="1"/>
    <col min="13059" max="13063" width="0" style="53" hidden="1" customWidth="1"/>
    <col min="13064" max="13064" width="8.85546875" style="53" customWidth="1"/>
    <col min="13065" max="13065" width="12.140625" style="53" customWidth="1"/>
    <col min="13066" max="13066" width="11.28515625" style="53" customWidth="1"/>
    <col min="13067" max="13067" width="10.5703125" style="53" customWidth="1"/>
    <col min="13068" max="13068" width="9.42578125" style="53" customWidth="1"/>
    <col min="13069" max="13069" width="9.85546875" style="53" customWidth="1"/>
    <col min="13070" max="13070" width="41.5703125" style="53" customWidth="1"/>
    <col min="13071" max="13075" width="0" style="53" hidden="1" customWidth="1"/>
    <col min="13076" max="13076" width="8.85546875" style="53" customWidth="1"/>
    <col min="13077" max="13077" width="12.140625" style="53" customWidth="1"/>
    <col min="13078" max="13078" width="11.28515625" style="53" customWidth="1"/>
    <col min="13079" max="13079" width="10.5703125" style="53" customWidth="1"/>
    <col min="13080" max="13080" width="9.42578125" style="53" customWidth="1"/>
    <col min="13081" max="13081" width="4.7109375" style="53" customWidth="1"/>
    <col min="13082" max="13082" width="41.5703125" style="53" customWidth="1"/>
    <col min="13083" max="13087" width="0" style="53" hidden="1" customWidth="1"/>
    <col min="13088" max="13088" width="8.85546875" style="53" customWidth="1"/>
    <col min="13089" max="13089" width="12.140625" style="53" customWidth="1"/>
    <col min="13090" max="13090" width="11.28515625" style="53" customWidth="1"/>
    <col min="13091" max="13091" width="10.5703125" style="53" customWidth="1"/>
    <col min="13092" max="13092" width="9.42578125" style="53" customWidth="1"/>
    <col min="13093" max="13312" width="9.140625" style="53"/>
    <col min="13313" max="13313" width="4.7109375" style="53" customWidth="1"/>
    <col min="13314" max="13314" width="41.5703125" style="53" customWidth="1"/>
    <col min="13315" max="13319" width="0" style="53" hidden="1" customWidth="1"/>
    <col min="13320" max="13320" width="8.85546875" style="53" customWidth="1"/>
    <col min="13321" max="13321" width="12.140625" style="53" customWidth="1"/>
    <col min="13322" max="13322" width="11.28515625" style="53" customWidth="1"/>
    <col min="13323" max="13323" width="10.5703125" style="53" customWidth="1"/>
    <col min="13324" max="13324" width="9.42578125" style="53" customWidth="1"/>
    <col min="13325" max="13325" width="9.85546875" style="53" customWidth="1"/>
    <col min="13326" max="13326" width="41.5703125" style="53" customWidth="1"/>
    <col min="13327" max="13331" width="0" style="53" hidden="1" customWidth="1"/>
    <col min="13332" max="13332" width="8.85546875" style="53" customWidth="1"/>
    <col min="13333" max="13333" width="12.140625" style="53" customWidth="1"/>
    <col min="13334" max="13334" width="11.28515625" style="53" customWidth="1"/>
    <col min="13335" max="13335" width="10.5703125" style="53" customWidth="1"/>
    <col min="13336" max="13336" width="9.42578125" style="53" customWidth="1"/>
    <col min="13337" max="13337" width="4.7109375" style="53" customWidth="1"/>
    <col min="13338" max="13338" width="41.5703125" style="53" customWidth="1"/>
    <col min="13339" max="13343" width="0" style="53" hidden="1" customWidth="1"/>
    <col min="13344" max="13344" width="8.85546875" style="53" customWidth="1"/>
    <col min="13345" max="13345" width="12.140625" style="53" customWidth="1"/>
    <col min="13346" max="13346" width="11.28515625" style="53" customWidth="1"/>
    <col min="13347" max="13347" width="10.5703125" style="53" customWidth="1"/>
    <col min="13348" max="13348" width="9.42578125" style="53" customWidth="1"/>
    <col min="13349" max="13568" width="9.140625" style="53"/>
    <col min="13569" max="13569" width="4.7109375" style="53" customWidth="1"/>
    <col min="13570" max="13570" width="41.5703125" style="53" customWidth="1"/>
    <col min="13571" max="13575" width="0" style="53" hidden="1" customWidth="1"/>
    <col min="13576" max="13576" width="8.85546875" style="53" customWidth="1"/>
    <col min="13577" max="13577" width="12.140625" style="53" customWidth="1"/>
    <col min="13578" max="13578" width="11.28515625" style="53" customWidth="1"/>
    <col min="13579" max="13579" width="10.5703125" style="53" customWidth="1"/>
    <col min="13580" max="13580" width="9.42578125" style="53" customWidth="1"/>
    <col min="13581" max="13581" width="9.85546875" style="53" customWidth="1"/>
    <col min="13582" max="13582" width="41.5703125" style="53" customWidth="1"/>
    <col min="13583" max="13587" width="0" style="53" hidden="1" customWidth="1"/>
    <col min="13588" max="13588" width="8.85546875" style="53" customWidth="1"/>
    <col min="13589" max="13589" width="12.140625" style="53" customWidth="1"/>
    <col min="13590" max="13590" width="11.28515625" style="53" customWidth="1"/>
    <col min="13591" max="13591" width="10.5703125" style="53" customWidth="1"/>
    <col min="13592" max="13592" width="9.42578125" style="53" customWidth="1"/>
    <col min="13593" max="13593" width="4.7109375" style="53" customWidth="1"/>
    <col min="13594" max="13594" width="41.5703125" style="53" customWidth="1"/>
    <col min="13595" max="13599" width="0" style="53" hidden="1" customWidth="1"/>
    <col min="13600" max="13600" width="8.85546875" style="53" customWidth="1"/>
    <col min="13601" max="13601" width="12.140625" style="53" customWidth="1"/>
    <col min="13602" max="13602" width="11.28515625" style="53" customWidth="1"/>
    <col min="13603" max="13603" width="10.5703125" style="53" customWidth="1"/>
    <col min="13604" max="13604" width="9.42578125" style="53" customWidth="1"/>
    <col min="13605" max="13824" width="9.140625" style="53"/>
    <col min="13825" max="13825" width="4.7109375" style="53" customWidth="1"/>
    <col min="13826" max="13826" width="41.5703125" style="53" customWidth="1"/>
    <col min="13827" max="13831" width="0" style="53" hidden="1" customWidth="1"/>
    <col min="13832" max="13832" width="8.85546875" style="53" customWidth="1"/>
    <col min="13833" max="13833" width="12.140625" style="53" customWidth="1"/>
    <col min="13834" max="13834" width="11.28515625" style="53" customWidth="1"/>
    <col min="13835" max="13835" width="10.5703125" style="53" customWidth="1"/>
    <col min="13836" max="13836" width="9.42578125" style="53" customWidth="1"/>
    <col min="13837" max="13837" width="9.85546875" style="53" customWidth="1"/>
    <col min="13838" max="13838" width="41.5703125" style="53" customWidth="1"/>
    <col min="13839" max="13843" width="0" style="53" hidden="1" customWidth="1"/>
    <col min="13844" max="13844" width="8.85546875" style="53" customWidth="1"/>
    <col min="13845" max="13845" width="12.140625" style="53" customWidth="1"/>
    <col min="13846" max="13846" width="11.28515625" style="53" customWidth="1"/>
    <col min="13847" max="13847" width="10.5703125" style="53" customWidth="1"/>
    <col min="13848" max="13848" width="9.42578125" style="53" customWidth="1"/>
    <col min="13849" max="13849" width="4.7109375" style="53" customWidth="1"/>
    <col min="13850" max="13850" width="41.5703125" style="53" customWidth="1"/>
    <col min="13851" max="13855" width="0" style="53" hidden="1" customWidth="1"/>
    <col min="13856" max="13856" width="8.85546875" style="53" customWidth="1"/>
    <col min="13857" max="13857" width="12.140625" style="53" customWidth="1"/>
    <col min="13858" max="13858" width="11.28515625" style="53" customWidth="1"/>
    <col min="13859" max="13859" width="10.5703125" style="53" customWidth="1"/>
    <col min="13860" max="13860" width="9.42578125" style="53" customWidth="1"/>
    <col min="13861" max="14080" width="9.140625" style="53"/>
    <col min="14081" max="14081" width="4.7109375" style="53" customWidth="1"/>
    <col min="14082" max="14082" width="41.5703125" style="53" customWidth="1"/>
    <col min="14083" max="14087" width="0" style="53" hidden="1" customWidth="1"/>
    <col min="14088" max="14088" width="8.85546875" style="53" customWidth="1"/>
    <col min="14089" max="14089" width="12.140625" style="53" customWidth="1"/>
    <col min="14090" max="14090" width="11.28515625" style="53" customWidth="1"/>
    <col min="14091" max="14091" width="10.5703125" style="53" customWidth="1"/>
    <col min="14092" max="14092" width="9.42578125" style="53" customWidth="1"/>
    <col min="14093" max="14093" width="9.85546875" style="53" customWidth="1"/>
    <col min="14094" max="14094" width="41.5703125" style="53" customWidth="1"/>
    <col min="14095" max="14099" width="0" style="53" hidden="1" customWidth="1"/>
    <col min="14100" max="14100" width="8.85546875" style="53" customWidth="1"/>
    <col min="14101" max="14101" width="12.140625" style="53" customWidth="1"/>
    <col min="14102" max="14102" width="11.28515625" style="53" customWidth="1"/>
    <col min="14103" max="14103" width="10.5703125" style="53" customWidth="1"/>
    <col min="14104" max="14104" width="9.42578125" style="53" customWidth="1"/>
    <col min="14105" max="14105" width="4.7109375" style="53" customWidth="1"/>
    <col min="14106" max="14106" width="41.5703125" style="53" customWidth="1"/>
    <col min="14107" max="14111" width="0" style="53" hidden="1" customWidth="1"/>
    <col min="14112" max="14112" width="8.85546875" style="53" customWidth="1"/>
    <col min="14113" max="14113" width="12.140625" style="53" customWidth="1"/>
    <col min="14114" max="14114" width="11.28515625" style="53" customWidth="1"/>
    <col min="14115" max="14115" width="10.5703125" style="53" customWidth="1"/>
    <col min="14116" max="14116" width="9.42578125" style="53" customWidth="1"/>
    <col min="14117" max="14336" width="9.140625" style="53"/>
    <col min="14337" max="14337" width="4.7109375" style="53" customWidth="1"/>
    <col min="14338" max="14338" width="41.5703125" style="53" customWidth="1"/>
    <col min="14339" max="14343" width="0" style="53" hidden="1" customWidth="1"/>
    <col min="14344" max="14344" width="8.85546875" style="53" customWidth="1"/>
    <col min="14345" max="14345" width="12.140625" style="53" customWidth="1"/>
    <col min="14346" max="14346" width="11.28515625" style="53" customWidth="1"/>
    <col min="14347" max="14347" width="10.5703125" style="53" customWidth="1"/>
    <col min="14348" max="14348" width="9.42578125" style="53" customWidth="1"/>
    <col min="14349" max="14349" width="9.85546875" style="53" customWidth="1"/>
    <col min="14350" max="14350" width="41.5703125" style="53" customWidth="1"/>
    <col min="14351" max="14355" width="0" style="53" hidden="1" customWidth="1"/>
    <col min="14356" max="14356" width="8.85546875" style="53" customWidth="1"/>
    <col min="14357" max="14357" width="12.140625" style="53" customWidth="1"/>
    <col min="14358" max="14358" width="11.28515625" style="53" customWidth="1"/>
    <col min="14359" max="14359" width="10.5703125" style="53" customWidth="1"/>
    <col min="14360" max="14360" width="9.42578125" style="53" customWidth="1"/>
    <col min="14361" max="14361" width="4.7109375" style="53" customWidth="1"/>
    <col min="14362" max="14362" width="41.5703125" style="53" customWidth="1"/>
    <col min="14363" max="14367" width="0" style="53" hidden="1" customWidth="1"/>
    <col min="14368" max="14368" width="8.85546875" style="53" customWidth="1"/>
    <col min="14369" max="14369" width="12.140625" style="53" customWidth="1"/>
    <col min="14370" max="14370" width="11.28515625" style="53" customWidth="1"/>
    <col min="14371" max="14371" width="10.5703125" style="53" customWidth="1"/>
    <col min="14372" max="14372" width="9.42578125" style="53" customWidth="1"/>
    <col min="14373" max="14592" width="9.140625" style="53"/>
    <col min="14593" max="14593" width="4.7109375" style="53" customWidth="1"/>
    <col min="14594" max="14594" width="41.5703125" style="53" customWidth="1"/>
    <col min="14595" max="14599" width="0" style="53" hidden="1" customWidth="1"/>
    <col min="14600" max="14600" width="8.85546875" style="53" customWidth="1"/>
    <col min="14601" max="14601" width="12.140625" style="53" customWidth="1"/>
    <col min="14602" max="14602" width="11.28515625" style="53" customWidth="1"/>
    <col min="14603" max="14603" width="10.5703125" style="53" customWidth="1"/>
    <col min="14604" max="14604" width="9.42578125" style="53" customWidth="1"/>
    <col min="14605" max="14605" width="9.85546875" style="53" customWidth="1"/>
    <col min="14606" max="14606" width="41.5703125" style="53" customWidth="1"/>
    <col min="14607" max="14611" width="0" style="53" hidden="1" customWidth="1"/>
    <col min="14612" max="14612" width="8.85546875" style="53" customWidth="1"/>
    <col min="14613" max="14613" width="12.140625" style="53" customWidth="1"/>
    <col min="14614" max="14614" width="11.28515625" style="53" customWidth="1"/>
    <col min="14615" max="14615" width="10.5703125" style="53" customWidth="1"/>
    <col min="14616" max="14616" width="9.42578125" style="53" customWidth="1"/>
    <col min="14617" max="14617" width="4.7109375" style="53" customWidth="1"/>
    <col min="14618" max="14618" width="41.5703125" style="53" customWidth="1"/>
    <col min="14619" max="14623" width="0" style="53" hidden="1" customWidth="1"/>
    <col min="14624" max="14624" width="8.85546875" style="53" customWidth="1"/>
    <col min="14625" max="14625" width="12.140625" style="53" customWidth="1"/>
    <col min="14626" max="14626" width="11.28515625" style="53" customWidth="1"/>
    <col min="14627" max="14627" width="10.5703125" style="53" customWidth="1"/>
    <col min="14628" max="14628" width="9.42578125" style="53" customWidth="1"/>
    <col min="14629" max="14848" width="9.140625" style="53"/>
    <col min="14849" max="14849" width="4.7109375" style="53" customWidth="1"/>
    <col min="14850" max="14850" width="41.5703125" style="53" customWidth="1"/>
    <col min="14851" max="14855" width="0" style="53" hidden="1" customWidth="1"/>
    <col min="14856" max="14856" width="8.85546875" style="53" customWidth="1"/>
    <col min="14857" max="14857" width="12.140625" style="53" customWidth="1"/>
    <col min="14858" max="14858" width="11.28515625" style="53" customWidth="1"/>
    <col min="14859" max="14859" width="10.5703125" style="53" customWidth="1"/>
    <col min="14860" max="14860" width="9.42578125" style="53" customWidth="1"/>
    <col min="14861" max="14861" width="9.85546875" style="53" customWidth="1"/>
    <col min="14862" max="14862" width="41.5703125" style="53" customWidth="1"/>
    <col min="14863" max="14867" width="0" style="53" hidden="1" customWidth="1"/>
    <col min="14868" max="14868" width="8.85546875" style="53" customWidth="1"/>
    <col min="14869" max="14869" width="12.140625" style="53" customWidth="1"/>
    <col min="14870" max="14870" width="11.28515625" style="53" customWidth="1"/>
    <col min="14871" max="14871" width="10.5703125" style="53" customWidth="1"/>
    <col min="14872" max="14872" width="9.42578125" style="53" customWidth="1"/>
    <col min="14873" max="14873" width="4.7109375" style="53" customWidth="1"/>
    <col min="14874" max="14874" width="41.5703125" style="53" customWidth="1"/>
    <col min="14875" max="14879" width="0" style="53" hidden="1" customWidth="1"/>
    <col min="14880" max="14880" width="8.85546875" style="53" customWidth="1"/>
    <col min="14881" max="14881" width="12.140625" style="53" customWidth="1"/>
    <col min="14882" max="14882" width="11.28515625" style="53" customWidth="1"/>
    <col min="14883" max="14883" width="10.5703125" style="53" customWidth="1"/>
    <col min="14884" max="14884" width="9.42578125" style="53" customWidth="1"/>
    <col min="14885" max="15104" width="9.140625" style="53"/>
    <col min="15105" max="15105" width="4.7109375" style="53" customWidth="1"/>
    <col min="15106" max="15106" width="41.5703125" style="53" customWidth="1"/>
    <col min="15107" max="15111" width="0" style="53" hidden="1" customWidth="1"/>
    <col min="15112" max="15112" width="8.85546875" style="53" customWidth="1"/>
    <col min="15113" max="15113" width="12.140625" style="53" customWidth="1"/>
    <col min="15114" max="15114" width="11.28515625" style="53" customWidth="1"/>
    <col min="15115" max="15115" width="10.5703125" style="53" customWidth="1"/>
    <col min="15116" max="15116" width="9.42578125" style="53" customWidth="1"/>
    <col min="15117" max="15117" width="9.85546875" style="53" customWidth="1"/>
    <col min="15118" max="15118" width="41.5703125" style="53" customWidth="1"/>
    <col min="15119" max="15123" width="0" style="53" hidden="1" customWidth="1"/>
    <col min="15124" max="15124" width="8.85546875" style="53" customWidth="1"/>
    <col min="15125" max="15125" width="12.140625" style="53" customWidth="1"/>
    <col min="15126" max="15126" width="11.28515625" style="53" customWidth="1"/>
    <col min="15127" max="15127" width="10.5703125" style="53" customWidth="1"/>
    <col min="15128" max="15128" width="9.42578125" style="53" customWidth="1"/>
    <col min="15129" max="15129" width="4.7109375" style="53" customWidth="1"/>
    <col min="15130" max="15130" width="41.5703125" style="53" customWidth="1"/>
    <col min="15131" max="15135" width="0" style="53" hidden="1" customWidth="1"/>
    <col min="15136" max="15136" width="8.85546875" style="53" customWidth="1"/>
    <col min="15137" max="15137" width="12.140625" style="53" customWidth="1"/>
    <col min="15138" max="15138" width="11.28515625" style="53" customWidth="1"/>
    <col min="15139" max="15139" width="10.5703125" style="53" customWidth="1"/>
    <col min="15140" max="15140" width="9.42578125" style="53" customWidth="1"/>
    <col min="15141" max="15360" width="9.140625" style="53"/>
    <col min="15361" max="15361" width="4.7109375" style="53" customWidth="1"/>
    <col min="15362" max="15362" width="41.5703125" style="53" customWidth="1"/>
    <col min="15363" max="15367" width="0" style="53" hidden="1" customWidth="1"/>
    <col min="15368" max="15368" width="8.85546875" style="53" customWidth="1"/>
    <col min="15369" max="15369" width="12.140625" style="53" customWidth="1"/>
    <col min="15370" max="15370" width="11.28515625" style="53" customWidth="1"/>
    <col min="15371" max="15371" width="10.5703125" style="53" customWidth="1"/>
    <col min="15372" max="15372" width="9.42578125" style="53" customWidth="1"/>
    <col min="15373" max="15373" width="9.85546875" style="53" customWidth="1"/>
    <col min="15374" max="15374" width="41.5703125" style="53" customWidth="1"/>
    <col min="15375" max="15379" width="0" style="53" hidden="1" customWidth="1"/>
    <col min="15380" max="15380" width="8.85546875" style="53" customWidth="1"/>
    <col min="15381" max="15381" width="12.140625" style="53" customWidth="1"/>
    <col min="15382" max="15382" width="11.28515625" style="53" customWidth="1"/>
    <col min="15383" max="15383" width="10.5703125" style="53" customWidth="1"/>
    <col min="15384" max="15384" width="9.42578125" style="53" customWidth="1"/>
    <col min="15385" max="15385" width="4.7109375" style="53" customWidth="1"/>
    <col min="15386" max="15386" width="41.5703125" style="53" customWidth="1"/>
    <col min="15387" max="15391" width="0" style="53" hidden="1" customWidth="1"/>
    <col min="15392" max="15392" width="8.85546875" style="53" customWidth="1"/>
    <col min="15393" max="15393" width="12.140625" style="53" customWidth="1"/>
    <col min="15394" max="15394" width="11.28515625" style="53" customWidth="1"/>
    <col min="15395" max="15395" width="10.5703125" style="53" customWidth="1"/>
    <col min="15396" max="15396" width="9.42578125" style="53" customWidth="1"/>
    <col min="15397" max="15616" width="9.140625" style="53"/>
    <col min="15617" max="15617" width="4.7109375" style="53" customWidth="1"/>
    <col min="15618" max="15618" width="41.5703125" style="53" customWidth="1"/>
    <col min="15619" max="15623" width="0" style="53" hidden="1" customWidth="1"/>
    <col min="15624" max="15624" width="8.85546875" style="53" customWidth="1"/>
    <col min="15625" max="15625" width="12.140625" style="53" customWidth="1"/>
    <col min="15626" max="15626" width="11.28515625" style="53" customWidth="1"/>
    <col min="15627" max="15627" width="10.5703125" style="53" customWidth="1"/>
    <col min="15628" max="15628" width="9.42578125" style="53" customWidth="1"/>
    <col min="15629" max="15629" width="9.85546875" style="53" customWidth="1"/>
    <col min="15630" max="15630" width="41.5703125" style="53" customWidth="1"/>
    <col min="15631" max="15635" width="0" style="53" hidden="1" customWidth="1"/>
    <col min="15636" max="15636" width="8.85546875" style="53" customWidth="1"/>
    <col min="15637" max="15637" width="12.140625" style="53" customWidth="1"/>
    <col min="15638" max="15638" width="11.28515625" style="53" customWidth="1"/>
    <col min="15639" max="15639" width="10.5703125" style="53" customWidth="1"/>
    <col min="15640" max="15640" width="9.42578125" style="53" customWidth="1"/>
    <col min="15641" max="15641" width="4.7109375" style="53" customWidth="1"/>
    <col min="15642" max="15642" width="41.5703125" style="53" customWidth="1"/>
    <col min="15643" max="15647" width="0" style="53" hidden="1" customWidth="1"/>
    <col min="15648" max="15648" width="8.85546875" style="53" customWidth="1"/>
    <col min="15649" max="15649" width="12.140625" style="53" customWidth="1"/>
    <col min="15650" max="15650" width="11.28515625" style="53" customWidth="1"/>
    <col min="15651" max="15651" width="10.5703125" style="53" customWidth="1"/>
    <col min="15652" max="15652" width="9.42578125" style="53" customWidth="1"/>
    <col min="15653" max="15872" width="9.140625" style="53"/>
    <col min="15873" max="15873" width="4.7109375" style="53" customWidth="1"/>
    <col min="15874" max="15874" width="41.5703125" style="53" customWidth="1"/>
    <col min="15875" max="15879" width="0" style="53" hidden="1" customWidth="1"/>
    <col min="15880" max="15880" width="8.85546875" style="53" customWidth="1"/>
    <col min="15881" max="15881" width="12.140625" style="53" customWidth="1"/>
    <col min="15882" max="15882" width="11.28515625" style="53" customWidth="1"/>
    <col min="15883" max="15883" width="10.5703125" style="53" customWidth="1"/>
    <col min="15884" max="15884" width="9.42578125" style="53" customWidth="1"/>
    <col min="15885" max="15885" width="9.85546875" style="53" customWidth="1"/>
    <col min="15886" max="15886" width="41.5703125" style="53" customWidth="1"/>
    <col min="15887" max="15891" width="0" style="53" hidden="1" customWidth="1"/>
    <col min="15892" max="15892" width="8.85546875" style="53" customWidth="1"/>
    <col min="15893" max="15893" width="12.140625" style="53" customWidth="1"/>
    <col min="15894" max="15894" width="11.28515625" style="53" customWidth="1"/>
    <col min="15895" max="15895" width="10.5703125" style="53" customWidth="1"/>
    <col min="15896" max="15896" width="9.42578125" style="53" customWidth="1"/>
    <col min="15897" max="15897" width="4.7109375" style="53" customWidth="1"/>
    <col min="15898" max="15898" width="41.5703125" style="53" customWidth="1"/>
    <col min="15899" max="15903" width="0" style="53" hidden="1" customWidth="1"/>
    <col min="15904" max="15904" width="8.85546875" style="53" customWidth="1"/>
    <col min="15905" max="15905" width="12.140625" style="53" customWidth="1"/>
    <col min="15906" max="15906" width="11.28515625" style="53" customWidth="1"/>
    <col min="15907" max="15907" width="10.5703125" style="53" customWidth="1"/>
    <col min="15908" max="15908" width="9.42578125" style="53" customWidth="1"/>
    <col min="15909" max="16128" width="9.140625" style="53"/>
    <col min="16129" max="16129" width="4.7109375" style="53" customWidth="1"/>
    <col min="16130" max="16130" width="41.5703125" style="53" customWidth="1"/>
    <col min="16131" max="16135" width="0" style="53" hidden="1" customWidth="1"/>
    <col min="16136" max="16136" width="8.85546875" style="53" customWidth="1"/>
    <col min="16137" max="16137" width="12.140625" style="53" customWidth="1"/>
    <col min="16138" max="16138" width="11.28515625" style="53" customWidth="1"/>
    <col min="16139" max="16139" width="10.5703125" style="53" customWidth="1"/>
    <col min="16140" max="16140" width="9.42578125" style="53" customWidth="1"/>
    <col min="16141" max="16141" width="9.85546875" style="53" customWidth="1"/>
    <col min="16142" max="16142" width="41.5703125" style="53" customWidth="1"/>
    <col min="16143" max="16147" width="0" style="53" hidden="1" customWidth="1"/>
    <col min="16148" max="16148" width="8.85546875" style="53" customWidth="1"/>
    <col min="16149" max="16149" width="12.140625" style="53" customWidth="1"/>
    <col min="16150" max="16150" width="11.28515625" style="53" customWidth="1"/>
    <col min="16151" max="16151" width="10.5703125" style="53" customWidth="1"/>
    <col min="16152" max="16152" width="9.42578125" style="53" customWidth="1"/>
    <col min="16153" max="16153" width="4.7109375" style="53" customWidth="1"/>
    <col min="16154" max="16154" width="41.5703125" style="53" customWidth="1"/>
    <col min="16155" max="16159" width="0" style="53" hidden="1" customWidth="1"/>
    <col min="16160" max="16160" width="8.85546875" style="53" customWidth="1"/>
    <col min="16161" max="16161" width="12.140625" style="53" customWidth="1"/>
    <col min="16162" max="16162" width="11.28515625" style="53" customWidth="1"/>
    <col min="16163" max="16163" width="10.5703125" style="53" customWidth="1"/>
    <col min="16164" max="16164" width="9.42578125" style="53" customWidth="1"/>
    <col min="16165" max="16384" width="9.140625" style="53"/>
  </cols>
  <sheetData>
    <row r="1" spans="1:36">
      <c r="A1" s="52" t="str">
        <f>'[2]Лист 1'!B1</f>
        <v>АО"Энерготехмаш"  2021г.</v>
      </c>
      <c r="B1" s="52"/>
      <c r="F1" s="54"/>
      <c r="G1" s="54"/>
      <c r="I1" s="55"/>
      <c r="J1" s="55"/>
      <c r="K1" s="56" t="s">
        <v>63</v>
      </c>
      <c r="M1" s="131"/>
      <c r="N1" s="131"/>
      <c r="O1" s="55"/>
      <c r="P1" s="55"/>
      <c r="Q1" s="55"/>
      <c r="R1" s="54"/>
      <c r="S1" s="54"/>
      <c r="T1" s="55"/>
      <c r="U1" s="55"/>
      <c r="V1" s="55"/>
      <c r="W1" s="56"/>
      <c r="X1" s="55"/>
      <c r="Y1" s="131"/>
      <c r="Z1" s="131"/>
      <c r="AA1" s="55"/>
      <c r="AB1" s="55"/>
      <c r="AC1" s="55"/>
      <c r="AD1" s="54"/>
      <c r="AE1" s="54"/>
      <c r="AF1" s="55"/>
      <c r="AG1" s="55"/>
      <c r="AH1" s="55"/>
      <c r="AI1" s="56"/>
      <c r="AJ1" s="55"/>
    </row>
    <row r="2" spans="1:36">
      <c r="A2" s="54"/>
      <c r="B2" s="57"/>
      <c r="C2" s="54"/>
      <c r="D2" s="54"/>
      <c r="E2" s="54"/>
      <c r="F2" s="54"/>
      <c r="G2" s="54"/>
      <c r="H2" s="56"/>
      <c r="I2" s="55"/>
      <c r="J2" s="55"/>
      <c r="K2" s="55"/>
      <c r="M2" s="54"/>
      <c r="N2" s="57"/>
      <c r="O2" s="54"/>
      <c r="P2" s="54"/>
      <c r="Q2" s="54"/>
      <c r="R2" s="54"/>
      <c r="S2" s="54"/>
      <c r="T2" s="56"/>
      <c r="U2" s="55"/>
      <c r="V2" s="55"/>
      <c r="W2" s="55"/>
      <c r="X2" s="55"/>
      <c r="Y2" s="54"/>
      <c r="Z2" s="57"/>
      <c r="AA2" s="54"/>
      <c r="AB2" s="54"/>
      <c r="AC2" s="54"/>
      <c r="AD2" s="54"/>
      <c r="AE2" s="54"/>
      <c r="AF2" s="56"/>
      <c r="AG2" s="55"/>
      <c r="AH2" s="55"/>
      <c r="AI2" s="55"/>
      <c r="AJ2" s="55"/>
    </row>
    <row r="3" spans="1:36" ht="37.5" customHeight="1">
      <c r="A3" s="225" t="s">
        <v>64</v>
      </c>
      <c r="B3" s="225"/>
      <c r="C3" s="225"/>
      <c r="D3" s="225"/>
      <c r="E3" s="225"/>
      <c r="F3" s="225"/>
      <c r="G3" s="225"/>
      <c r="H3" s="225"/>
      <c r="I3" s="225"/>
      <c r="J3" s="225"/>
      <c r="K3" s="225"/>
      <c r="L3" s="225"/>
      <c r="M3" s="225"/>
      <c r="N3" s="225"/>
      <c r="O3" s="225"/>
      <c r="P3" s="225"/>
      <c r="Q3" s="225"/>
      <c r="R3" s="225"/>
      <c r="S3" s="225"/>
      <c r="T3" s="225"/>
      <c r="U3" s="225"/>
      <c r="V3" s="225"/>
      <c r="W3" s="225"/>
      <c r="X3" s="225"/>
      <c r="Y3" s="225"/>
      <c r="Z3" s="225"/>
      <c r="AA3" s="225"/>
      <c r="AB3" s="225"/>
      <c r="AC3" s="225"/>
      <c r="AD3" s="225"/>
      <c r="AE3" s="225"/>
      <c r="AF3" s="225"/>
      <c r="AG3" s="225"/>
      <c r="AH3" s="225"/>
      <c r="AI3" s="225"/>
      <c r="AJ3" s="225"/>
    </row>
    <row r="4" spans="1:36" ht="13.5" thickBot="1">
      <c r="A4" s="58" t="s">
        <v>65</v>
      </c>
      <c r="B4" s="59"/>
      <c r="C4" s="58"/>
      <c r="D4" s="58"/>
      <c r="E4" s="58"/>
      <c r="F4" s="58"/>
      <c r="G4" s="58"/>
      <c r="I4" s="55"/>
      <c r="J4" s="55"/>
      <c r="K4" s="60" t="s">
        <v>66</v>
      </c>
      <c r="M4" s="58"/>
      <c r="N4" s="59"/>
      <c r="O4" s="58"/>
      <c r="P4" s="58"/>
      <c r="Q4" s="58"/>
      <c r="R4" s="58"/>
      <c r="S4" s="58"/>
      <c r="T4" s="55"/>
      <c r="U4" s="55"/>
      <c r="V4" s="55"/>
      <c r="W4" s="60"/>
      <c r="X4" s="55"/>
      <c r="Y4" s="58"/>
      <c r="Z4" s="59"/>
      <c r="AA4" s="58"/>
      <c r="AB4" s="58"/>
      <c r="AC4" s="58"/>
      <c r="AD4" s="58"/>
      <c r="AE4" s="58"/>
      <c r="AF4" s="55"/>
      <c r="AG4" s="55"/>
      <c r="AH4" s="55"/>
      <c r="AI4" s="60"/>
      <c r="AJ4" s="55"/>
    </row>
    <row r="5" spans="1:36" ht="12.75" customHeight="1">
      <c r="A5" s="226" t="s">
        <v>67</v>
      </c>
      <c r="B5" s="228" t="s">
        <v>68</v>
      </c>
      <c r="C5" s="230" t="s">
        <v>69</v>
      </c>
      <c r="D5" s="231"/>
      <c r="E5" s="231"/>
      <c r="F5" s="231"/>
      <c r="G5" s="232"/>
      <c r="H5" s="230" t="str">
        <f>'[2]Лист 1'!B1</f>
        <v>АО"Энерготехмаш"  2021г.</v>
      </c>
      <c r="I5" s="231"/>
      <c r="J5" s="231"/>
      <c r="K5" s="231"/>
      <c r="L5" s="232"/>
      <c r="M5" s="220"/>
      <c r="N5" s="221"/>
      <c r="O5" s="219"/>
      <c r="P5" s="219"/>
      <c r="Q5" s="219"/>
      <c r="R5" s="219"/>
      <c r="S5" s="219"/>
      <c r="T5" s="219"/>
      <c r="U5" s="219"/>
      <c r="V5" s="219"/>
      <c r="W5" s="219"/>
      <c r="X5" s="219"/>
      <c r="Y5" s="220"/>
      <c r="Z5" s="221"/>
      <c r="AA5" s="219"/>
      <c r="AB5" s="219"/>
      <c r="AC5" s="219"/>
      <c r="AD5" s="219"/>
      <c r="AE5" s="219"/>
      <c r="AF5" s="219"/>
      <c r="AG5" s="219"/>
      <c r="AH5" s="219"/>
      <c r="AI5" s="219"/>
      <c r="AJ5" s="219"/>
    </row>
    <row r="6" spans="1:36">
      <c r="A6" s="227"/>
      <c r="B6" s="229"/>
      <c r="C6" s="61" t="s">
        <v>70</v>
      </c>
      <c r="D6" s="62" t="s">
        <v>22</v>
      </c>
      <c r="E6" s="62" t="s">
        <v>45</v>
      </c>
      <c r="F6" s="62" t="s">
        <v>71</v>
      </c>
      <c r="G6" s="63" t="s">
        <v>47</v>
      </c>
      <c r="H6" s="61" t="s">
        <v>70</v>
      </c>
      <c r="I6" s="62" t="s">
        <v>22</v>
      </c>
      <c r="J6" s="62" t="s">
        <v>45</v>
      </c>
      <c r="K6" s="62" t="s">
        <v>71</v>
      </c>
      <c r="L6" s="63" t="s">
        <v>47</v>
      </c>
      <c r="M6" s="220"/>
      <c r="N6" s="221"/>
      <c r="O6" s="132"/>
      <c r="P6" s="132"/>
      <c r="Q6" s="132"/>
      <c r="R6" s="132"/>
      <c r="S6" s="132"/>
      <c r="T6" s="132"/>
      <c r="U6" s="132"/>
      <c r="V6" s="132"/>
      <c r="W6" s="132"/>
      <c r="X6" s="132"/>
      <c r="Y6" s="220"/>
      <c r="Z6" s="221"/>
      <c r="AA6" s="132"/>
      <c r="AB6" s="132"/>
      <c r="AC6" s="132"/>
      <c r="AD6" s="132"/>
      <c r="AE6" s="132"/>
      <c r="AF6" s="132"/>
      <c r="AG6" s="132"/>
      <c r="AH6" s="132"/>
      <c r="AI6" s="132"/>
      <c r="AJ6" s="132"/>
    </row>
    <row r="7" spans="1:36" s="70" customFormat="1" ht="12">
      <c r="A7" s="65">
        <v>1</v>
      </c>
      <c r="B7" s="69">
        <v>2</v>
      </c>
      <c r="C7" s="65">
        <v>3</v>
      </c>
      <c r="D7" s="66">
        <v>4</v>
      </c>
      <c r="E7" s="64">
        <v>5</v>
      </c>
      <c r="F7" s="66">
        <v>6</v>
      </c>
      <c r="G7" s="67">
        <v>7</v>
      </c>
      <c r="H7" s="68">
        <v>8</v>
      </c>
      <c r="I7" s="64">
        <v>9</v>
      </c>
      <c r="J7" s="66">
        <v>10</v>
      </c>
      <c r="K7" s="64">
        <v>11</v>
      </c>
      <c r="L7" s="69">
        <v>12</v>
      </c>
      <c r="M7" s="133"/>
      <c r="N7" s="134"/>
      <c r="O7" s="133"/>
      <c r="P7" s="134"/>
      <c r="Q7" s="133"/>
      <c r="R7" s="134"/>
      <c r="S7" s="133"/>
      <c r="T7" s="134"/>
      <c r="U7" s="133"/>
      <c r="V7" s="134"/>
      <c r="W7" s="133"/>
      <c r="X7" s="134"/>
      <c r="Y7" s="133"/>
      <c r="Z7" s="134"/>
      <c r="AA7" s="133"/>
      <c r="AB7" s="134"/>
      <c r="AC7" s="133"/>
      <c r="AD7" s="134"/>
      <c r="AE7" s="133"/>
      <c r="AF7" s="134"/>
      <c r="AG7" s="133"/>
      <c r="AH7" s="134"/>
      <c r="AI7" s="133"/>
      <c r="AJ7" s="134"/>
    </row>
    <row r="8" spans="1:36" ht="15">
      <c r="A8" s="174" t="s">
        <v>72</v>
      </c>
      <c r="B8" s="175" t="s">
        <v>73</v>
      </c>
      <c r="C8" s="71">
        <f>[2]Лист2!C37</f>
        <v>0</v>
      </c>
      <c r="D8" s="72">
        <v>0</v>
      </c>
      <c r="E8" s="72">
        <v>0</v>
      </c>
      <c r="F8" s="72">
        <f>C8</f>
        <v>0</v>
      </c>
      <c r="G8" s="73" t="e">
        <f>F24-F26</f>
        <v>#REF!</v>
      </c>
      <c r="H8" s="71">
        <v>64.166815999999997</v>
      </c>
      <c r="I8" s="72">
        <v>0</v>
      </c>
      <c r="J8" s="72">
        <v>63.510152999999995</v>
      </c>
      <c r="K8" s="72">
        <v>60.570156772899999</v>
      </c>
      <c r="L8" s="75">
        <v>0.70044371359999502</v>
      </c>
      <c r="M8" s="135"/>
      <c r="N8" s="136"/>
      <c r="O8" s="137"/>
      <c r="P8" s="137"/>
      <c r="Q8" s="137"/>
      <c r="R8" s="137"/>
      <c r="S8" s="138"/>
      <c r="T8" s="137"/>
      <c r="U8" s="137"/>
      <c r="V8" s="137"/>
      <c r="W8" s="137"/>
      <c r="X8" s="137"/>
      <c r="Y8" s="135"/>
      <c r="Z8" s="136"/>
      <c r="AA8" s="137"/>
      <c r="AB8" s="137"/>
      <c r="AC8" s="137"/>
      <c r="AD8" s="137"/>
      <c r="AE8" s="138"/>
      <c r="AF8" s="137"/>
      <c r="AG8" s="137"/>
      <c r="AH8" s="137"/>
      <c r="AI8" s="137"/>
      <c r="AJ8" s="137"/>
    </row>
    <row r="9" spans="1:36" ht="15">
      <c r="A9" s="174" t="s">
        <v>74</v>
      </c>
      <c r="B9" s="175" t="s">
        <v>75</v>
      </c>
      <c r="C9" s="71"/>
      <c r="D9" s="72">
        <f>SUM(D11:D15)</f>
        <v>0</v>
      </c>
      <c r="E9" s="72">
        <f>SUM(E11:E15)</f>
        <v>0</v>
      </c>
      <c r="F9" s="74">
        <f>SUM(F11:F15)</f>
        <v>0</v>
      </c>
      <c r="G9" s="75">
        <f>SUM(G11:G15)</f>
        <v>0</v>
      </c>
      <c r="H9" s="71"/>
      <c r="I9" s="72">
        <v>0</v>
      </c>
      <c r="J9" s="72">
        <v>0</v>
      </c>
      <c r="K9" s="72">
        <v>60.570156772899999</v>
      </c>
      <c r="L9" s="75">
        <v>0.70044371359999502</v>
      </c>
      <c r="M9" s="135"/>
      <c r="N9" s="136"/>
      <c r="O9" s="137"/>
      <c r="P9" s="137"/>
      <c r="Q9" s="137"/>
      <c r="R9" s="139"/>
      <c r="S9" s="137"/>
      <c r="T9" s="137"/>
      <c r="U9" s="137"/>
      <c r="V9" s="137"/>
      <c r="W9" s="137"/>
      <c r="X9" s="137"/>
      <c r="Y9" s="135"/>
      <c r="Z9" s="136"/>
      <c r="AA9" s="137"/>
      <c r="AB9" s="137"/>
      <c r="AC9" s="137"/>
      <c r="AD9" s="139"/>
      <c r="AE9" s="137"/>
      <c r="AF9" s="137"/>
      <c r="AG9" s="137"/>
      <c r="AH9" s="137"/>
      <c r="AI9" s="137"/>
      <c r="AJ9" s="137"/>
    </row>
    <row r="10" spans="1:36" ht="15">
      <c r="A10" s="174"/>
      <c r="B10" s="175" t="s">
        <v>76</v>
      </c>
      <c r="C10" s="71"/>
      <c r="D10" s="72"/>
      <c r="E10" s="72"/>
      <c r="F10" s="72"/>
      <c r="G10" s="75"/>
      <c r="H10" s="71"/>
      <c r="I10" s="72"/>
      <c r="J10" s="72"/>
      <c r="K10" s="72"/>
      <c r="L10" s="75"/>
      <c r="M10" s="135"/>
      <c r="N10" s="136"/>
      <c r="O10" s="137"/>
      <c r="P10" s="137"/>
      <c r="Q10" s="137"/>
      <c r="R10" s="137"/>
      <c r="S10" s="137"/>
      <c r="T10" s="137"/>
      <c r="U10" s="137"/>
      <c r="V10" s="137"/>
      <c r="W10" s="137"/>
      <c r="X10" s="137"/>
      <c r="Y10" s="135"/>
      <c r="Z10" s="136"/>
      <c r="AA10" s="137"/>
      <c r="AB10" s="137"/>
      <c r="AC10" s="137"/>
      <c r="AD10" s="137"/>
      <c r="AE10" s="137"/>
      <c r="AF10" s="137"/>
      <c r="AG10" s="137"/>
      <c r="AH10" s="137"/>
      <c r="AI10" s="137"/>
      <c r="AJ10" s="137"/>
    </row>
    <row r="11" spans="1:36" ht="15">
      <c r="A11" s="174"/>
      <c r="B11" s="175" t="s">
        <v>77</v>
      </c>
      <c r="C11" s="71"/>
      <c r="D11" s="72">
        <v>0</v>
      </c>
      <c r="E11" s="72">
        <v>0</v>
      </c>
      <c r="F11" s="72">
        <v>0</v>
      </c>
      <c r="G11" s="75"/>
      <c r="H11" s="71"/>
      <c r="I11" s="72">
        <v>0</v>
      </c>
      <c r="J11" s="72">
        <v>0</v>
      </c>
      <c r="K11" s="72">
        <v>0</v>
      </c>
      <c r="L11" s="75"/>
      <c r="M11" s="135"/>
      <c r="N11" s="136"/>
      <c r="O11" s="137"/>
      <c r="P11" s="137"/>
      <c r="Q11" s="137"/>
      <c r="R11" s="137"/>
      <c r="S11" s="137"/>
      <c r="T11" s="137"/>
      <c r="U11" s="137"/>
      <c r="V11" s="137"/>
      <c r="W11" s="137"/>
      <c r="X11" s="137"/>
      <c r="Y11" s="135"/>
      <c r="Z11" s="136"/>
      <c r="AA11" s="137"/>
      <c r="AB11" s="137"/>
      <c r="AC11" s="137"/>
      <c r="AD11" s="137"/>
      <c r="AE11" s="137"/>
      <c r="AF11" s="137"/>
      <c r="AG11" s="137"/>
      <c r="AH11" s="137"/>
      <c r="AI11" s="137"/>
      <c r="AJ11" s="137"/>
    </row>
    <row r="12" spans="1:36" ht="15">
      <c r="A12" s="174"/>
      <c r="B12" s="176" t="s">
        <v>78</v>
      </c>
      <c r="C12" s="71"/>
      <c r="D12" s="72"/>
      <c r="E12" s="72"/>
      <c r="F12" s="74">
        <v>0</v>
      </c>
      <c r="G12" s="75"/>
      <c r="H12" s="71"/>
      <c r="I12" s="72"/>
      <c r="J12" s="191">
        <v>63.510152999999995</v>
      </c>
      <c r="K12" s="72">
        <v>0</v>
      </c>
      <c r="L12" s="75"/>
      <c r="M12" s="135"/>
      <c r="N12" s="140"/>
      <c r="O12" s="137"/>
      <c r="P12" s="137"/>
      <c r="Q12" s="137"/>
      <c r="R12" s="139"/>
      <c r="S12" s="137"/>
      <c r="T12" s="137"/>
      <c r="U12" s="137"/>
      <c r="V12" s="141"/>
      <c r="W12" s="139"/>
      <c r="X12" s="137"/>
      <c r="Y12" s="135"/>
      <c r="Z12" s="140"/>
      <c r="AA12" s="137"/>
      <c r="AB12" s="137"/>
      <c r="AC12" s="137"/>
      <c r="AD12" s="139"/>
      <c r="AE12" s="137"/>
      <c r="AF12" s="137"/>
      <c r="AG12" s="137"/>
      <c r="AH12" s="142"/>
      <c r="AI12" s="139"/>
      <c r="AJ12" s="137"/>
    </row>
    <row r="13" spans="1:36" ht="15">
      <c r="A13" s="174"/>
      <c r="B13" s="175" t="s">
        <v>79</v>
      </c>
      <c r="C13" s="71"/>
      <c r="D13" s="72"/>
      <c r="E13" s="72"/>
      <c r="F13" s="74"/>
      <c r="G13" s="75"/>
      <c r="H13" s="71"/>
      <c r="I13" s="72"/>
      <c r="J13" s="72"/>
      <c r="K13" s="192">
        <v>0.656663</v>
      </c>
      <c r="L13" s="75"/>
      <c r="M13" s="135"/>
      <c r="N13" s="136"/>
      <c r="O13" s="137"/>
      <c r="P13" s="137"/>
      <c r="Q13" s="137"/>
      <c r="R13" s="139"/>
      <c r="S13" s="137"/>
      <c r="T13" s="137"/>
      <c r="U13" s="137"/>
      <c r="V13" s="137"/>
      <c r="W13" s="143"/>
      <c r="X13" s="137"/>
      <c r="Y13" s="135"/>
      <c r="Z13" s="136"/>
      <c r="AA13" s="137"/>
      <c r="AB13" s="137"/>
      <c r="AC13" s="137"/>
      <c r="AD13" s="139"/>
      <c r="AE13" s="137"/>
      <c r="AF13" s="137"/>
      <c r="AG13" s="137"/>
      <c r="AH13" s="137"/>
      <c r="AI13" s="144"/>
      <c r="AJ13" s="137"/>
    </row>
    <row r="14" spans="1:36" ht="15">
      <c r="A14" s="174"/>
      <c r="B14" s="175"/>
      <c r="C14" s="71"/>
      <c r="D14" s="72"/>
      <c r="E14" s="72"/>
      <c r="F14" s="74"/>
      <c r="G14" s="75"/>
      <c r="H14" s="71"/>
      <c r="I14" s="72"/>
      <c r="J14" s="72"/>
      <c r="K14" s="76">
        <v>0</v>
      </c>
      <c r="L14" s="75"/>
      <c r="M14" s="135"/>
      <c r="N14" s="136"/>
      <c r="O14" s="137"/>
      <c r="P14" s="137"/>
      <c r="Q14" s="137"/>
      <c r="R14" s="139"/>
      <c r="S14" s="137"/>
      <c r="T14" s="137"/>
      <c r="U14" s="137"/>
      <c r="V14" s="137"/>
      <c r="W14" s="55"/>
      <c r="X14" s="137"/>
      <c r="Y14" s="135"/>
      <c r="Z14" s="136"/>
      <c r="AA14" s="137"/>
      <c r="AB14" s="137"/>
      <c r="AC14" s="137"/>
      <c r="AD14" s="139"/>
      <c r="AE14" s="137"/>
      <c r="AF14" s="137"/>
      <c r="AG14" s="137"/>
      <c r="AH14" s="137"/>
      <c r="AI14" s="55"/>
      <c r="AJ14" s="137"/>
    </row>
    <row r="15" spans="1:36" ht="15">
      <c r="A15" s="174"/>
      <c r="B15" s="175" t="s">
        <v>46</v>
      </c>
      <c r="C15" s="71"/>
      <c r="D15" s="72"/>
      <c r="E15" s="72"/>
      <c r="F15" s="72">
        <f>F8</f>
        <v>0</v>
      </c>
      <c r="G15" s="75">
        <v>0</v>
      </c>
      <c r="H15" s="71"/>
      <c r="I15" s="72"/>
      <c r="J15" s="72"/>
      <c r="K15" s="72">
        <v>59.913493772899997</v>
      </c>
      <c r="L15" s="75">
        <v>0.70044371359999502</v>
      </c>
      <c r="M15" s="135"/>
      <c r="N15" s="136"/>
      <c r="O15" s="137"/>
      <c r="P15" s="137"/>
      <c r="Q15" s="137"/>
      <c r="R15" s="137"/>
      <c r="S15" s="137"/>
      <c r="T15" s="137"/>
      <c r="U15" s="137"/>
      <c r="V15" s="137"/>
      <c r="W15" s="145"/>
      <c r="X15" s="137"/>
      <c r="Y15" s="135"/>
      <c r="Z15" s="136"/>
      <c r="AA15" s="137"/>
      <c r="AB15" s="137"/>
      <c r="AC15" s="137"/>
      <c r="AD15" s="137"/>
      <c r="AE15" s="137"/>
      <c r="AF15" s="137"/>
      <c r="AG15" s="137"/>
      <c r="AH15" s="137"/>
      <c r="AI15" s="145"/>
      <c r="AJ15" s="137"/>
    </row>
    <row r="16" spans="1:36" ht="15">
      <c r="A16" s="174" t="s">
        <v>80</v>
      </c>
      <c r="B16" s="175" t="s">
        <v>81</v>
      </c>
      <c r="C16" s="71">
        <f>SUM(D16:G16)</f>
        <v>0</v>
      </c>
      <c r="D16" s="72">
        <v>0</v>
      </c>
      <c r="E16" s="72">
        <v>0</v>
      </c>
      <c r="F16" s="72">
        <v>0</v>
      </c>
      <c r="G16" s="75">
        <v>0</v>
      </c>
      <c r="H16" s="71">
        <v>0</v>
      </c>
      <c r="I16" s="72">
        <v>0</v>
      </c>
      <c r="J16" s="72">
        <v>0</v>
      </c>
      <c r="K16" s="72">
        <v>0</v>
      </c>
      <c r="L16" s="75">
        <v>0</v>
      </c>
      <c r="M16" s="135"/>
      <c r="N16" s="136"/>
      <c r="O16" s="137"/>
      <c r="P16" s="137"/>
      <c r="Q16" s="137"/>
      <c r="R16" s="137"/>
      <c r="S16" s="137"/>
      <c r="T16" s="137"/>
      <c r="U16" s="137"/>
      <c r="V16" s="137"/>
      <c r="W16" s="137"/>
      <c r="X16" s="137"/>
      <c r="Y16" s="135"/>
      <c r="Z16" s="136"/>
      <c r="AA16" s="137"/>
      <c r="AB16" s="137"/>
      <c r="AC16" s="137"/>
      <c r="AD16" s="137"/>
      <c r="AE16" s="137"/>
      <c r="AF16" s="137"/>
      <c r="AG16" s="137"/>
      <c r="AH16" s="137"/>
      <c r="AI16" s="137"/>
      <c r="AJ16" s="137"/>
    </row>
    <row r="17" spans="1:36" ht="15">
      <c r="A17" s="174" t="s">
        <v>82</v>
      </c>
      <c r="B17" s="175" t="s">
        <v>83</v>
      </c>
      <c r="C17" s="71">
        <f>SUM(D17:G17)</f>
        <v>0</v>
      </c>
      <c r="D17" s="72">
        <v>0</v>
      </c>
      <c r="E17" s="72">
        <v>0</v>
      </c>
      <c r="F17" s="72">
        <v>0</v>
      </c>
      <c r="G17" s="75"/>
      <c r="H17" s="71">
        <v>0</v>
      </c>
      <c r="I17" s="72">
        <v>0</v>
      </c>
      <c r="J17" s="72">
        <v>0</v>
      </c>
      <c r="K17" s="72">
        <v>0</v>
      </c>
      <c r="L17" s="75"/>
      <c r="M17" s="135"/>
      <c r="N17" s="136"/>
      <c r="O17" s="137"/>
      <c r="P17" s="137"/>
      <c r="Q17" s="137"/>
      <c r="R17" s="137"/>
      <c r="S17" s="137"/>
      <c r="T17" s="137"/>
      <c r="U17" s="137"/>
      <c r="V17" s="137"/>
      <c r="W17" s="137"/>
      <c r="X17" s="137"/>
      <c r="Y17" s="135"/>
      <c r="Z17" s="136"/>
      <c r="AA17" s="137"/>
      <c r="AB17" s="137"/>
      <c r="AC17" s="137"/>
      <c r="AD17" s="137"/>
      <c r="AE17" s="137"/>
      <c r="AF17" s="137"/>
      <c r="AG17" s="137"/>
      <c r="AH17" s="137"/>
      <c r="AI17" s="137"/>
      <c r="AJ17" s="137"/>
    </row>
    <row r="18" spans="1:36" ht="15">
      <c r="A18" s="174"/>
      <c r="B18" s="175"/>
      <c r="C18" s="71"/>
      <c r="D18" s="72"/>
      <c r="E18" s="72"/>
      <c r="F18" s="72"/>
      <c r="G18" s="75"/>
      <c r="H18" s="71"/>
      <c r="I18" s="72"/>
      <c r="J18" s="72"/>
      <c r="K18" s="72"/>
      <c r="L18" s="75"/>
      <c r="M18" s="135"/>
      <c r="N18" s="136"/>
      <c r="O18" s="137"/>
      <c r="P18" s="137"/>
      <c r="Q18" s="137"/>
      <c r="R18" s="137"/>
      <c r="S18" s="137"/>
      <c r="T18" s="137"/>
      <c r="U18" s="137"/>
      <c r="V18" s="137"/>
      <c r="W18" s="137"/>
      <c r="X18" s="137"/>
      <c r="Y18" s="135"/>
      <c r="Z18" s="136"/>
      <c r="AA18" s="137"/>
      <c r="AB18" s="137"/>
      <c r="AC18" s="137"/>
      <c r="AD18" s="137"/>
      <c r="AE18" s="137"/>
      <c r="AF18" s="137"/>
      <c r="AG18" s="137"/>
      <c r="AH18" s="137"/>
      <c r="AI18" s="137"/>
      <c r="AJ18" s="137"/>
    </row>
    <row r="19" spans="1:36" ht="26.25">
      <c r="A19" s="174" t="s">
        <v>84</v>
      </c>
      <c r="B19" s="177" t="s">
        <v>85</v>
      </c>
      <c r="C19" s="71"/>
      <c r="D19" s="72"/>
      <c r="E19" s="72"/>
      <c r="F19" s="72"/>
      <c r="G19" s="75"/>
      <c r="H19" s="71">
        <v>0</v>
      </c>
      <c r="I19" s="72"/>
      <c r="J19" s="72"/>
      <c r="K19" s="72">
        <v>0</v>
      </c>
      <c r="L19" s="75"/>
      <c r="M19" s="135"/>
      <c r="N19" s="146"/>
      <c r="O19" s="137"/>
      <c r="P19" s="137"/>
      <c r="Q19" s="137"/>
      <c r="R19" s="137"/>
      <c r="S19" s="137"/>
      <c r="T19" s="137"/>
      <c r="U19" s="137"/>
      <c r="V19" s="137"/>
      <c r="W19" s="137"/>
      <c r="X19" s="137"/>
      <c r="Y19" s="135"/>
      <c r="Z19" s="146"/>
      <c r="AA19" s="137"/>
      <c r="AB19" s="137"/>
      <c r="AC19" s="137"/>
      <c r="AD19" s="137"/>
      <c r="AE19" s="137"/>
      <c r="AF19" s="137"/>
      <c r="AG19" s="137"/>
      <c r="AH19" s="137"/>
      <c r="AI19" s="137"/>
      <c r="AJ19" s="137"/>
    </row>
    <row r="20" spans="1:36" ht="15.75" thickBot="1">
      <c r="A20" s="178"/>
      <c r="B20" s="179"/>
      <c r="C20" s="77"/>
      <c r="D20" s="78"/>
      <c r="E20" s="78"/>
      <c r="F20" s="78"/>
      <c r="G20" s="79"/>
      <c r="H20" s="77"/>
      <c r="I20" s="78"/>
      <c r="J20" s="78"/>
      <c r="K20" s="78"/>
      <c r="L20" s="79"/>
      <c r="M20" s="135"/>
      <c r="N20" s="136"/>
      <c r="O20" s="137"/>
      <c r="P20" s="137"/>
      <c r="Q20" s="137"/>
      <c r="R20" s="137"/>
      <c r="S20" s="137"/>
      <c r="T20" s="137"/>
      <c r="U20" s="137"/>
      <c r="V20" s="137"/>
      <c r="W20" s="137"/>
      <c r="X20" s="137"/>
      <c r="Y20" s="135"/>
      <c r="Z20" s="136"/>
      <c r="AA20" s="137"/>
      <c r="AB20" s="137"/>
      <c r="AC20" s="137"/>
      <c r="AD20" s="137"/>
      <c r="AE20" s="137"/>
      <c r="AF20" s="137"/>
      <c r="AG20" s="137"/>
      <c r="AH20" s="137"/>
      <c r="AI20" s="137"/>
      <c r="AJ20" s="137"/>
    </row>
    <row r="21" spans="1:36" ht="15.75" thickBot="1">
      <c r="A21" s="80" t="s">
        <v>86</v>
      </c>
      <c r="B21" s="180" t="s">
        <v>87</v>
      </c>
      <c r="C21" s="81" t="e">
        <f>#REF!</f>
        <v>#REF!</v>
      </c>
      <c r="D21" s="82">
        <v>0</v>
      </c>
      <c r="E21" s="82">
        <v>0</v>
      </c>
      <c r="F21" s="83" t="e">
        <f>#REF!</f>
        <v>#REF!</v>
      </c>
      <c r="G21" s="84" t="e">
        <f>#REF!</f>
        <v>#REF!</v>
      </c>
      <c r="H21" s="85">
        <v>6.2819312863999999</v>
      </c>
      <c r="I21" s="86">
        <v>0</v>
      </c>
      <c r="J21" s="86">
        <v>2.5848632270999996</v>
      </c>
      <c r="K21" s="86">
        <v>3.6970680593000003</v>
      </c>
      <c r="L21" s="87">
        <v>0</v>
      </c>
      <c r="M21" s="135"/>
      <c r="N21" s="136"/>
      <c r="O21" s="137"/>
      <c r="P21" s="137"/>
      <c r="Q21" s="137"/>
      <c r="R21" s="138"/>
      <c r="S21" s="137"/>
      <c r="T21" s="147"/>
      <c r="U21" s="137"/>
      <c r="V21" s="137"/>
      <c r="W21" s="137"/>
      <c r="X21" s="137"/>
      <c r="Y21" s="135"/>
      <c r="Z21" s="136"/>
      <c r="AA21" s="137"/>
      <c r="AB21" s="137"/>
      <c r="AC21" s="137"/>
      <c r="AD21" s="138"/>
      <c r="AE21" s="137"/>
      <c r="AF21" s="147"/>
      <c r="AG21" s="137"/>
      <c r="AH21" s="137"/>
      <c r="AI21" s="137"/>
      <c r="AJ21" s="137"/>
    </row>
    <row r="22" spans="1:36" ht="15.75" thickBot="1">
      <c r="A22" s="88"/>
      <c r="B22" s="89" t="s">
        <v>88</v>
      </c>
      <c r="C22" s="90" t="e">
        <f>C21/C8</f>
        <v>#REF!</v>
      </c>
      <c r="D22" s="91">
        <v>0</v>
      </c>
      <c r="E22" s="91">
        <v>0</v>
      </c>
      <c r="F22" s="91" t="e">
        <f>F21/F8</f>
        <v>#REF!</v>
      </c>
      <c r="G22" s="92" t="e">
        <f>G21/C8</f>
        <v>#REF!</v>
      </c>
      <c r="H22" s="93">
        <v>9.7900000000000001E-2</v>
      </c>
      <c r="I22" s="93"/>
      <c r="J22" s="93">
        <v>4.07E-2</v>
      </c>
      <c r="K22" s="93">
        <v>6.1037782569420794E-2</v>
      </c>
      <c r="L22" s="94">
        <v>0</v>
      </c>
      <c r="M22" s="135"/>
      <c r="N22" s="136"/>
      <c r="O22" s="148"/>
      <c r="P22" s="148"/>
      <c r="Q22" s="148"/>
      <c r="R22" s="148"/>
      <c r="S22" s="149"/>
      <c r="T22" s="148"/>
      <c r="U22" s="148"/>
      <c r="V22" s="148"/>
      <c r="W22" s="148"/>
      <c r="X22" s="148"/>
      <c r="Y22" s="135"/>
      <c r="Z22" s="136"/>
      <c r="AA22" s="148"/>
      <c r="AB22" s="148"/>
      <c r="AC22" s="148"/>
      <c r="AD22" s="148"/>
      <c r="AE22" s="149"/>
      <c r="AF22" s="148"/>
      <c r="AG22" s="148"/>
      <c r="AH22" s="148"/>
      <c r="AI22" s="148"/>
      <c r="AJ22" s="148"/>
    </row>
    <row r="23" spans="1:36" ht="15">
      <c r="A23" s="181"/>
      <c r="B23" s="182"/>
      <c r="C23" s="95">
        <f>D23+E23+F23+G23</f>
        <v>0</v>
      </c>
      <c r="D23" s="96">
        <v>0</v>
      </c>
      <c r="E23" s="96">
        <v>0</v>
      </c>
      <c r="F23" s="96">
        <v>0</v>
      </c>
      <c r="G23" s="97">
        <v>0</v>
      </c>
      <c r="H23" s="95">
        <v>0</v>
      </c>
      <c r="I23" s="96">
        <v>0</v>
      </c>
      <c r="J23" s="96">
        <v>0</v>
      </c>
      <c r="K23" s="96">
        <v>0</v>
      </c>
      <c r="L23" s="97">
        <v>0</v>
      </c>
      <c r="M23" s="135"/>
      <c r="N23" s="146"/>
      <c r="O23" s="137"/>
      <c r="P23" s="137"/>
      <c r="Q23" s="137"/>
      <c r="R23" s="137"/>
      <c r="S23" s="137"/>
      <c r="T23" s="137"/>
      <c r="U23" s="137"/>
      <c r="V23" s="137"/>
      <c r="W23" s="137"/>
      <c r="X23" s="137"/>
      <c r="Y23" s="135"/>
      <c r="Z23" s="146"/>
      <c r="AA23" s="137"/>
      <c r="AB23" s="137"/>
      <c r="AC23" s="137"/>
      <c r="AD23" s="137"/>
      <c r="AE23" s="137"/>
      <c r="AF23" s="137"/>
      <c r="AG23" s="137"/>
      <c r="AH23" s="137"/>
      <c r="AI23" s="137"/>
      <c r="AJ23" s="137"/>
    </row>
    <row r="24" spans="1:36" ht="15">
      <c r="A24" s="174" t="s">
        <v>89</v>
      </c>
      <c r="B24" s="175" t="s">
        <v>90</v>
      </c>
      <c r="C24" s="71" t="e">
        <f t="shared" ref="C24:G24" si="0">C8-C21-C23</f>
        <v>#REF!</v>
      </c>
      <c r="D24" s="72">
        <f t="shared" si="0"/>
        <v>0</v>
      </c>
      <c r="E24" s="72">
        <f t="shared" si="0"/>
        <v>0</v>
      </c>
      <c r="F24" s="72" t="e">
        <f t="shared" si="0"/>
        <v>#REF!</v>
      </c>
      <c r="G24" s="75" t="e">
        <f t="shared" si="0"/>
        <v>#REF!</v>
      </c>
      <c r="H24" s="98">
        <v>57.884884713599995</v>
      </c>
      <c r="I24" s="99">
        <v>0</v>
      </c>
      <c r="J24" s="99">
        <v>60.925289772899994</v>
      </c>
      <c r="K24" s="99">
        <v>56.873088713599998</v>
      </c>
      <c r="L24" s="100">
        <v>0.70044371359999502</v>
      </c>
      <c r="M24" s="150"/>
      <c r="N24" s="136"/>
      <c r="O24" s="137"/>
      <c r="P24" s="137"/>
      <c r="Q24" s="137"/>
      <c r="R24" s="137"/>
      <c r="S24" s="137"/>
      <c r="T24" s="151"/>
      <c r="U24" s="151"/>
      <c r="V24" s="151"/>
      <c r="W24" s="151"/>
      <c r="X24" s="151"/>
      <c r="Y24" s="135"/>
      <c r="Z24" s="136"/>
      <c r="AA24" s="137"/>
      <c r="AB24" s="137"/>
      <c r="AC24" s="137"/>
      <c r="AD24" s="137"/>
      <c r="AE24" s="137"/>
      <c r="AF24" s="151"/>
      <c r="AG24" s="151"/>
      <c r="AH24" s="151"/>
      <c r="AI24" s="151"/>
      <c r="AJ24" s="151"/>
    </row>
    <row r="25" spans="1:36" ht="15">
      <c r="A25" s="183"/>
      <c r="B25" s="184" t="s">
        <v>91</v>
      </c>
      <c r="C25" s="101"/>
      <c r="D25" s="102"/>
      <c r="E25" s="102"/>
      <c r="F25" s="102"/>
      <c r="G25" s="103"/>
      <c r="H25" s="104">
        <v>57.884717000000002</v>
      </c>
      <c r="I25" s="105">
        <v>0</v>
      </c>
      <c r="J25" s="105">
        <v>1.0117959999999999</v>
      </c>
      <c r="K25" s="105">
        <v>56.172645000000003</v>
      </c>
      <c r="L25" s="171">
        <v>0.70027600000000001</v>
      </c>
      <c r="M25" s="152"/>
      <c r="N25" s="153"/>
      <c r="O25" s="154"/>
      <c r="P25" s="154"/>
      <c r="Q25" s="154"/>
      <c r="R25" s="154"/>
      <c r="S25" s="154"/>
      <c r="T25" s="155"/>
      <c r="U25" s="155"/>
      <c r="V25" s="155"/>
      <c r="W25" s="155"/>
      <c r="X25" s="155"/>
      <c r="Y25" s="152"/>
      <c r="Z25" s="153"/>
      <c r="AA25" s="154"/>
      <c r="AB25" s="154"/>
      <c r="AC25" s="154"/>
      <c r="AD25" s="154"/>
      <c r="AE25" s="154"/>
      <c r="AF25" s="155"/>
      <c r="AG25" s="155"/>
      <c r="AH25" s="155"/>
      <c r="AI25" s="155"/>
      <c r="AJ25" s="155"/>
    </row>
    <row r="26" spans="1:36" ht="26.25" customHeight="1">
      <c r="A26" s="174" t="s">
        <v>92</v>
      </c>
      <c r="B26" s="185" t="s">
        <v>99</v>
      </c>
      <c r="C26" s="106" t="e">
        <f>C24</f>
        <v>#REF!</v>
      </c>
      <c r="D26" s="107">
        <v>0</v>
      </c>
      <c r="E26" s="107">
        <v>0</v>
      </c>
      <c r="F26" s="108">
        <f>[2]Лист6!F16</f>
        <v>0</v>
      </c>
      <c r="G26" s="109" t="e">
        <f>G24</f>
        <v>#REF!</v>
      </c>
      <c r="H26" s="110">
        <v>0.78159999999999996</v>
      </c>
      <c r="I26" s="111">
        <v>0</v>
      </c>
      <c r="J26" s="112">
        <v>0.78159999999999996</v>
      </c>
      <c r="K26" s="111">
        <v>0</v>
      </c>
      <c r="L26" s="172">
        <v>0</v>
      </c>
      <c r="M26" s="135"/>
      <c r="N26" s="156"/>
      <c r="O26" s="157"/>
      <c r="P26" s="157"/>
      <c r="Q26" s="157"/>
      <c r="R26" s="158"/>
      <c r="S26" s="157"/>
      <c r="T26" s="159"/>
      <c r="U26" s="160"/>
      <c r="V26" s="161"/>
      <c r="W26" s="160"/>
      <c r="X26" s="160"/>
      <c r="Y26" s="135"/>
      <c r="Z26" s="156"/>
      <c r="AA26" s="157"/>
      <c r="AB26" s="157"/>
      <c r="AC26" s="157"/>
      <c r="AD26" s="158"/>
      <c r="AE26" s="157"/>
      <c r="AF26" s="159"/>
      <c r="AG26" s="160"/>
      <c r="AH26" s="161"/>
      <c r="AI26" s="160"/>
      <c r="AJ26" s="160"/>
    </row>
    <row r="27" spans="1:36" ht="13.5" customHeight="1">
      <c r="A27" s="186"/>
      <c r="B27" s="187" t="str">
        <f>[2]Лист5!B27</f>
        <v>потребителям, ОАО "Читаэнергосбыт"</v>
      </c>
      <c r="C27" s="113">
        <f>SUM(D27:G27)</f>
        <v>0</v>
      </c>
      <c r="D27" s="114">
        <v>0</v>
      </c>
      <c r="E27" s="114">
        <v>0</v>
      </c>
      <c r="F27" s="114">
        <v>0</v>
      </c>
      <c r="G27" s="115">
        <v>0</v>
      </c>
      <c r="H27" s="116">
        <v>0.93047199999999997</v>
      </c>
      <c r="I27" s="114">
        <v>0</v>
      </c>
      <c r="J27" s="114">
        <v>0.23019600000000001</v>
      </c>
      <c r="K27" s="114">
        <v>0</v>
      </c>
      <c r="L27" s="115">
        <v>0.70027600000000001</v>
      </c>
      <c r="M27" s="162"/>
      <c r="N27" s="163"/>
      <c r="O27" s="164"/>
      <c r="P27" s="164"/>
      <c r="Q27" s="164"/>
      <c r="R27" s="164"/>
      <c r="S27" s="164"/>
      <c r="T27" s="165"/>
      <c r="U27" s="164"/>
      <c r="V27" s="164"/>
      <c r="W27" s="164"/>
      <c r="X27" s="164"/>
      <c r="Y27" s="162"/>
      <c r="Z27" s="163"/>
      <c r="AA27" s="164"/>
      <c r="AB27" s="164"/>
      <c r="AC27" s="164"/>
      <c r="AD27" s="164"/>
      <c r="AE27" s="164"/>
      <c r="AF27" s="165"/>
      <c r="AG27" s="164"/>
      <c r="AH27" s="164"/>
      <c r="AI27" s="164"/>
      <c r="AJ27" s="164"/>
    </row>
    <row r="28" spans="1:36" ht="15" hidden="1" customHeight="1">
      <c r="A28" s="174"/>
      <c r="B28" s="175" t="s">
        <v>93</v>
      </c>
      <c r="C28" s="71">
        <f>SUM(D28:G28)</f>
        <v>0</v>
      </c>
      <c r="D28" s="72">
        <v>0</v>
      </c>
      <c r="E28" s="72">
        <v>0</v>
      </c>
      <c r="F28" s="72">
        <v>0</v>
      </c>
      <c r="G28" s="75">
        <v>0</v>
      </c>
      <c r="H28" s="71">
        <v>0</v>
      </c>
      <c r="I28" s="72">
        <v>0</v>
      </c>
      <c r="J28" s="72">
        <v>0</v>
      </c>
      <c r="K28" s="72">
        <v>0</v>
      </c>
      <c r="L28" s="75">
        <v>0</v>
      </c>
      <c r="M28" s="135"/>
      <c r="N28" s="136"/>
      <c r="O28" s="137"/>
      <c r="P28" s="137"/>
      <c r="Q28" s="137"/>
      <c r="R28" s="137"/>
      <c r="S28" s="137"/>
      <c r="T28" s="137"/>
      <c r="U28" s="137"/>
      <c r="V28" s="137"/>
      <c r="W28" s="137"/>
      <c r="X28" s="137"/>
      <c r="Y28" s="135"/>
      <c r="Z28" s="136"/>
      <c r="AA28" s="137"/>
      <c r="AB28" s="137"/>
      <c r="AC28" s="137"/>
      <c r="AD28" s="137"/>
      <c r="AE28" s="137"/>
      <c r="AF28" s="137"/>
      <c r="AG28" s="137"/>
      <c r="AH28" s="137"/>
      <c r="AI28" s="137"/>
      <c r="AJ28" s="137"/>
    </row>
    <row r="29" spans="1:36" ht="15" hidden="1" customHeight="1">
      <c r="A29" s="174" t="s">
        <v>94</v>
      </c>
      <c r="B29" s="188" t="s">
        <v>95</v>
      </c>
      <c r="C29" s="71">
        <f>SUM(D29:G29)</f>
        <v>0</v>
      </c>
      <c r="D29" s="72">
        <v>0</v>
      </c>
      <c r="E29" s="72">
        <v>0</v>
      </c>
      <c r="F29" s="72">
        <v>0</v>
      </c>
      <c r="G29" s="75">
        <v>0</v>
      </c>
      <c r="H29" s="71">
        <v>0</v>
      </c>
      <c r="I29" s="72">
        <v>0</v>
      </c>
      <c r="J29" s="72">
        <v>0</v>
      </c>
      <c r="K29" s="72">
        <v>0</v>
      </c>
      <c r="L29" s="75">
        <v>0</v>
      </c>
      <c r="M29" s="135"/>
      <c r="N29" s="166"/>
      <c r="O29" s="137"/>
      <c r="P29" s="137"/>
      <c r="Q29" s="137"/>
      <c r="R29" s="137"/>
      <c r="S29" s="137"/>
      <c r="T29" s="137"/>
      <c r="U29" s="137"/>
      <c r="V29" s="137"/>
      <c r="W29" s="137"/>
      <c r="X29" s="137"/>
      <c r="Y29" s="135"/>
      <c r="Z29" s="166"/>
      <c r="AA29" s="137"/>
      <c r="AB29" s="137"/>
      <c r="AC29" s="137"/>
      <c r="AD29" s="137"/>
      <c r="AE29" s="137"/>
      <c r="AF29" s="137"/>
      <c r="AG29" s="137"/>
      <c r="AH29" s="137"/>
      <c r="AI29" s="137"/>
      <c r="AJ29" s="137"/>
    </row>
    <row r="30" spans="1:36" ht="32.25" customHeight="1" thickBot="1">
      <c r="A30" s="189" t="s">
        <v>96</v>
      </c>
      <c r="B30" s="190" t="s">
        <v>100</v>
      </c>
      <c r="C30" s="117">
        <f>SUM(D30:G30)</f>
        <v>0</v>
      </c>
      <c r="D30" s="118">
        <v>0</v>
      </c>
      <c r="E30" s="118">
        <v>0</v>
      </c>
      <c r="F30" s="118">
        <v>0</v>
      </c>
      <c r="G30" s="119">
        <v>0</v>
      </c>
      <c r="H30" s="120">
        <v>56.172645000000003</v>
      </c>
      <c r="I30" s="121">
        <v>0</v>
      </c>
      <c r="J30" s="121">
        <v>0</v>
      </c>
      <c r="K30" s="122">
        <v>56.172645000000003</v>
      </c>
      <c r="L30" s="173">
        <v>0</v>
      </c>
      <c r="M30" s="167"/>
      <c r="N30" s="168"/>
      <c r="O30" s="169"/>
      <c r="P30" s="169"/>
      <c r="Q30" s="169"/>
      <c r="R30" s="169"/>
      <c r="S30" s="169"/>
      <c r="T30" s="170"/>
      <c r="U30" s="170"/>
      <c r="V30" s="170"/>
      <c r="W30" s="170"/>
      <c r="X30" s="170"/>
      <c r="Y30" s="167"/>
      <c r="Z30" s="168"/>
      <c r="AA30" s="169"/>
      <c r="AB30" s="169"/>
      <c r="AC30" s="169"/>
      <c r="AD30" s="169"/>
      <c r="AE30" s="169"/>
      <c r="AF30" s="170"/>
      <c r="AG30" s="170"/>
      <c r="AH30" s="170"/>
      <c r="AI30" s="170"/>
      <c r="AJ30" s="170"/>
    </row>
    <row r="31" spans="1:36">
      <c r="A31" s="195"/>
      <c r="B31" s="196"/>
      <c r="C31" s="197"/>
      <c r="D31" s="197"/>
      <c r="E31" s="197"/>
      <c r="F31" s="197"/>
      <c r="G31" s="197"/>
      <c r="H31" s="197"/>
      <c r="I31" s="198"/>
      <c r="J31" s="198"/>
      <c r="K31" s="198"/>
      <c r="L31" s="199"/>
      <c r="T31" s="123"/>
    </row>
    <row r="32" spans="1:36" ht="40.5" customHeight="1" thickBot="1">
      <c r="A32" s="200"/>
      <c r="B32" s="222" t="s">
        <v>97</v>
      </c>
      <c r="C32" s="223"/>
      <c r="D32" s="223"/>
      <c r="E32" s="223"/>
      <c r="F32" s="223"/>
      <c r="G32" s="223"/>
      <c r="H32" s="223"/>
      <c r="I32" s="223"/>
      <c r="J32" s="223"/>
      <c r="K32" s="223"/>
      <c r="L32" s="224"/>
      <c r="M32" s="124"/>
    </row>
    <row r="33" spans="1:12">
      <c r="A33" s="54"/>
      <c r="B33" s="193" t="s">
        <v>55</v>
      </c>
      <c r="C33" s="55"/>
      <c r="D33" s="55"/>
      <c r="E33" s="55"/>
      <c r="F33" s="55"/>
      <c r="G33" s="55"/>
      <c r="H33" s="55"/>
      <c r="I33" s="55"/>
      <c r="J33" s="55"/>
      <c r="K33" s="55"/>
      <c r="L33" s="55"/>
    </row>
    <row r="34" spans="1:12" ht="15.75" hidden="1">
      <c r="A34" s="55"/>
      <c r="B34" s="194" t="s">
        <v>98</v>
      </c>
      <c r="C34" s="55"/>
      <c r="D34" s="55"/>
      <c r="E34" s="55"/>
      <c r="F34" s="55"/>
      <c r="G34" s="55"/>
      <c r="H34" s="55"/>
      <c r="I34" s="55"/>
      <c r="J34" s="55"/>
      <c r="K34" s="55"/>
      <c r="L34" s="55"/>
    </row>
    <row r="35" spans="1:12">
      <c r="A35" s="55"/>
      <c r="B35" s="193"/>
      <c r="C35" s="55"/>
      <c r="D35" s="55"/>
      <c r="E35" s="55"/>
      <c r="F35" s="55"/>
      <c r="G35" s="55"/>
      <c r="H35" s="125"/>
      <c r="I35" s="55"/>
      <c r="J35" s="55"/>
      <c r="K35" s="55"/>
      <c r="L35" s="55"/>
    </row>
    <row r="36" spans="1:12">
      <c r="A36" s="55"/>
      <c r="B36" s="193"/>
      <c r="C36" s="55"/>
      <c r="D36" s="55"/>
      <c r="E36" s="55"/>
      <c r="F36" s="55"/>
      <c r="G36" s="55"/>
      <c r="H36" s="125"/>
      <c r="I36" s="55"/>
      <c r="J36" s="55"/>
      <c r="K36" s="55"/>
      <c r="L36" s="55"/>
    </row>
    <row r="37" spans="1:12" ht="12.75" customHeight="1">
      <c r="A37" s="55"/>
      <c r="B37" s="194"/>
      <c r="C37" s="55"/>
      <c r="D37" s="55"/>
      <c r="E37" s="55"/>
      <c r="F37" s="55"/>
      <c r="G37" s="55"/>
      <c r="H37" s="125"/>
      <c r="I37" s="126"/>
      <c r="J37" s="55"/>
      <c r="K37" s="126"/>
      <c r="L37" s="55"/>
    </row>
    <row r="38" spans="1:12" ht="12.75" customHeight="1">
      <c r="A38" s="55"/>
      <c r="B38" s="55"/>
      <c r="C38" s="55"/>
      <c r="D38" s="55"/>
      <c r="E38" s="55"/>
      <c r="F38" s="55"/>
      <c r="G38" s="55"/>
      <c r="H38" s="127"/>
      <c r="I38" s="126"/>
      <c r="J38" s="127"/>
      <c r="K38" s="126"/>
      <c r="L38" s="55"/>
    </row>
    <row r="39" spans="1:12" ht="12.75" customHeight="1">
      <c r="A39" s="55"/>
      <c r="B39" s="55"/>
      <c r="C39" s="55"/>
      <c r="D39" s="55"/>
      <c r="E39" s="55"/>
      <c r="F39" s="55"/>
      <c r="G39" s="55"/>
      <c r="H39" s="55"/>
      <c r="I39" s="55"/>
      <c r="J39" s="55"/>
      <c r="K39" s="55"/>
      <c r="L39" s="55"/>
    </row>
    <row r="40" spans="1:12" ht="12.75" customHeight="1">
      <c r="A40" s="55"/>
      <c r="B40" s="215"/>
      <c r="C40" s="216"/>
      <c r="D40" s="216"/>
      <c r="E40" s="216"/>
      <c r="F40" s="216"/>
      <c r="G40" s="216"/>
      <c r="H40" s="216"/>
      <c r="I40" s="216"/>
      <c r="J40" s="216"/>
      <c r="K40" s="216"/>
      <c r="L40" s="216"/>
    </row>
    <row r="41" spans="1:12" ht="12.75" customHeight="1">
      <c r="A41" s="55"/>
      <c r="B41" s="216"/>
      <c r="C41" s="216"/>
      <c r="D41" s="216"/>
      <c r="E41" s="216"/>
      <c r="F41" s="216"/>
      <c r="G41" s="216"/>
      <c r="H41" s="216"/>
      <c r="I41" s="216"/>
      <c r="J41" s="216"/>
      <c r="K41" s="216"/>
      <c r="L41" s="216"/>
    </row>
    <row r="42" spans="1:12" ht="12.75" customHeight="1">
      <c r="A42" s="55"/>
      <c r="B42" s="217"/>
      <c r="C42" s="218"/>
      <c r="D42" s="218"/>
      <c r="E42" s="218"/>
      <c r="F42" s="218"/>
      <c r="G42" s="218"/>
      <c r="H42" s="218"/>
      <c r="I42" s="218"/>
      <c r="J42" s="218"/>
      <c r="K42" s="218"/>
      <c r="L42" s="218"/>
    </row>
    <row r="43" spans="1:12" ht="12.75" customHeight="1">
      <c r="B43" s="218"/>
      <c r="C43" s="218"/>
      <c r="D43" s="218"/>
      <c r="E43" s="218"/>
      <c r="F43" s="218"/>
      <c r="G43" s="218"/>
      <c r="H43" s="218"/>
      <c r="I43" s="218"/>
      <c r="J43" s="218"/>
      <c r="K43" s="218"/>
      <c r="L43" s="218"/>
    </row>
    <row r="44" spans="1:12">
      <c r="B44" s="128"/>
      <c r="C44" s="129"/>
      <c r="D44" s="129"/>
      <c r="E44" s="129"/>
      <c r="F44" s="129"/>
      <c r="G44" s="129"/>
      <c r="H44" s="129"/>
      <c r="I44" s="129"/>
      <c r="J44" s="129"/>
      <c r="K44" s="129"/>
      <c r="L44" s="129"/>
    </row>
    <row r="45" spans="1:12">
      <c r="B45" s="128"/>
      <c r="C45" s="129"/>
      <c r="D45" s="129"/>
      <c r="E45" s="129"/>
      <c r="F45" s="129"/>
      <c r="G45" s="129"/>
      <c r="H45" s="129"/>
      <c r="I45" s="129"/>
      <c r="J45" s="129"/>
      <c r="K45" s="129"/>
      <c r="L45" s="129"/>
    </row>
  </sheetData>
  <mergeCells count="18">
    <mergeCell ref="AA5:AE5"/>
    <mergeCell ref="AF5:AJ5"/>
    <mergeCell ref="B32:L32"/>
    <mergeCell ref="A3:L3"/>
    <mergeCell ref="M3:X3"/>
    <mergeCell ref="Y3:AJ3"/>
    <mergeCell ref="A5:A6"/>
    <mergeCell ref="B5:B6"/>
    <mergeCell ref="C5:G5"/>
    <mergeCell ref="H5:L5"/>
    <mergeCell ref="M5:M6"/>
    <mergeCell ref="N5:N6"/>
    <mergeCell ref="O5:S5"/>
    <mergeCell ref="B40:L41"/>
    <mergeCell ref="B42:L43"/>
    <mergeCell ref="T5:X5"/>
    <mergeCell ref="Y5:Y6"/>
    <mergeCell ref="Z5:Z6"/>
  </mergeCells>
  <pageMargins left="0.47" right="0.4" top="1" bottom="1" header="0.5" footer="0.5"/>
  <pageSetup paperSize="9" scale="9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2021 Баланс ЭЭ</vt:lpstr>
      <vt:lpstr>2021 Полезный отпуск</vt:lpstr>
      <vt:lpstr>План (2021) </vt:lpstr>
      <vt:lpstr>'План (2021) 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Архипов</cp:lastModifiedBy>
  <dcterms:created xsi:type="dcterms:W3CDTF">2020-02-20T06:39:51Z</dcterms:created>
  <dcterms:modified xsi:type="dcterms:W3CDTF">2022-02-28T02:22:14Z</dcterms:modified>
</cp:coreProperties>
</file>