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sParen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<sst xmlns="http://schemas.openxmlformats.org/spreadsheetml/2006/main" uniqueCount="120">
  <si>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Макет 4.13 Сведения о мероприятиях по снижению потерь электрической энергии в электрических сетях (10422)</t>
  </si>
  <si>
    <t>Дата отчётности</t>
  </si>
  <si>
    <t xml:space="preserve">2023 </t>
  </si>
  <si>
    <t>Объект наблюдения</t>
  </si>
  <si>
    <t xml:space="preserve">АО "Энерготехномаш" [АО "ЭТМ"], Республика Бурятия </t>
  </si>
  <si>
    <t>Раздел Конфиденциальность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</si>
  <si>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</si>
  <si>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</si>
  <si>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</si>
  <si>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</si>
  <si>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</si>
  <si>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ДА</t>
  </si>
  <si>
    <t>Раздел 1. Мероприятия по снижению потерь электрической энергии в электрических сетях</t>
  </si>
  <si>
    <t>Планируемое сокращение потерь электрической энергии на ВН, тыс. кВтч</t>
  </si>
  <si>
    <t>Планируемое сокращение потерь электрической энергии на СН1, тыс. кВтч</t>
  </si>
  <si>
    <t>Планируемое сокращение потерь электрической энергии на СН2, тыс. кВтч</t>
  </si>
  <si>
    <t>Планируемое сокращение потерь электрической энергии на НН, тыс. кВтч</t>
  </si>
  <si>
    <t>Планируемое сокращение потерь электрической энергии Всего, тыс. кВтч</t>
  </si>
  <si>
    <t>Фактическое сокращение потерь электрической энергии на ВН, тыс. кВтч</t>
  </si>
  <si>
    <t>Фактическое сокращение потерь электрической энергии на СН1, тыс. кВтч</t>
  </si>
  <si>
    <t>Фактическое сокращение потерь электрической энергии на СН2, тыс. кВтч</t>
  </si>
  <si>
    <t>Фактическое сокращение потерь электрической энергии на НН, тыс. кВтч</t>
  </si>
  <si>
    <t>Фактическое сокращение потерь электрической энергии Всего, тыс. кВтч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</si>
  <si>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</si>
  <si>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</si>
  <si>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</si>
  <si>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</si>
  <si>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</si>
  <si>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</si>
  <si>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</si>
  <si>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</si>
  <si>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</si>
  <si>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1. Организационные мероприятия</t>
  </si>
  <si>
    <t>1.1. Оптимизация мест размыкания линий электропередачи с двусторонним питанием</t>
  </si>
  <si>
    <t>1.2. Оптимизация установившихся режимов электрических сетей по реактивной мощности</t>
  </si>
  <si>
    <t>1.3. Оптимизация установившихся режимов электрических сетей по активной мощности</t>
  </si>
  <si>
    <t>1.4. Оптимизация распределения нагрузки между подстанциями основной электрической сети за счет переключений в ее схеме</t>
  </si>
  <si>
    <t>1.5. Оптимизация мест размыкания контуров электрических сетей</t>
  </si>
  <si>
    <t>1.6. Оптимизация рабочих напряжений в центрах питания радиальных электрических сетей</t>
  </si>
  <si>
    <t>1.7. Отключение в режимах малых нагрузок линий электропередачи в замкнутых электрических сетях и двухцепных линиях</t>
  </si>
  <si>
    <t>1.8. Отключение в режимах малых нагрузок трансформаторов на подстанциях с двумя и более трансформаторами</t>
  </si>
  <si>
    <t>1.9. Отключение трансформаторов на подстанциях с сезонной нагрузкой</t>
  </si>
  <si>
    <t>1.10. Снижение несимметрии (неравномерности) загрузки фаз</t>
  </si>
  <si>
    <t>1.11. Снижение расхода электрической энергии на собственные нужды подстанций</t>
  </si>
  <si>
    <t>1.12. Ввод в работу неиспользуемых средств автоматического регулирования напряжения на трансформаторах с регулированием напряжения под нагрузкой (далее - РПН)</t>
  </si>
  <si>
    <t>1.13. Прочие организационные мероприятия</t>
  </si>
  <si>
    <t>2. Технические мероприятия</t>
  </si>
  <si>
    <t>2.1. Установка и ввод в работу устройств компенсации реактивной мощности</t>
  </si>
  <si>
    <t>2.5. Замена проводов на перегруженных линиях электропередачи</t>
  </si>
  <si>
    <t>2.6. Замена перегруженных, установка и ввод в работу дополнительных силовых трансформаторов на эксплуатируемых подстанциях</t>
  </si>
  <si>
    <t>2.7. Замена недогруженных силовых трансформаторов (в том числе их перемещение на другие подстанции)</t>
  </si>
  <si>
    <t>2.8. Установка и ввод в работу устройств РПН на трансформаторах с переключением без возбуждения</t>
  </si>
  <si>
    <t>2.9. Установка и ввод в работу регулировочных трансформаторов</t>
  </si>
  <si>
    <t>2.10. Установка и ввод в работу на трансформаторах с РПН устройств автоматического регулирования коэффициента трансформации</t>
  </si>
  <si>
    <t>2.11. Установка и ввод в работу устройств автоматического регулирования мощности БСК в электрических сетях</t>
  </si>
  <si>
    <t>2.12. Установка и ввод в работу вольтодобавочных трансформаторов с поперечным регулированием</t>
  </si>
  <si>
    <t>2.13. Оптимизация нагрузки электрических сетей за счет строительства линий электропередачи</t>
  </si>
  <si>
    <t>2.14. Оптимизация нагрузки электрических сетей за счет строительства подстанций</t>
  </si>
  <si>
    <t>2.15. Перевод на более высокое номинальное напряжение линий электропередачи и подстанций</t>
  </si>
  <si>
    <t>2.17. Установка и ввод в работу силовых трансформаторов со сниженными потерями мощности холостого хода и короткого замыкания</t>
  </si>
  <si>
    <t>2.18. Прочие технические мероприятия</t>
  </si>
  <si>
    <t>3. Мероприятия по совершенствованию систем коммерческого и технического учета электрической энергии</t>
  </si>
  <si>
    <t>3.1. Замена приборов учета электрической энергии на приборы с повышенными классами точности</t>
  </si>
  <si>
    <t>3.2. Замена трансформаторов тока на трансформаторы с повышенными классами точности и номинальными параметрами, соответствующими фактическим нагрузкам</t>
  </si>
  <si>
    <t>3.3. Замена трансформаторов напряжения на трансформаторы с повышенными классами точности и номинальными параметрами, соответствующими фактическим нагрузкам</t>
  </si>
  <si>
    <t>3.4. Установка дополнительных приборов учета электрической энергии (в том числе на радиальных линиях электропередачи, отходящих от подстанций)</t>
  </si>
  <si>
    <t>3.5. Установка дополнительных трансформаторов тока</t>
  </si>
  <si>
    <t>3.6. Установка дополнительных трансформаторов напряжения</t>
  </si>
  <si>
    <t>3.7. Перенос приборов учета электрической энергии на границы балансовой принадлежности</t>
  </si>
  <si>
    <t>3.8. Прочие мероприятия по совершенствованию систем коммерческого и технического учета электрической энергии</t>
  </si>
  <si>
    <t>4. Мероприятия по снижению коммерческих потерь электрической энергии</t>
  </si>
  <si>
    <t>4.1. Выявление неучтенной электрической энергии в результате проведения рейдов</t>
  </si>
  <si>
    <t>4.2. Замена на воздушных линиях электропередачи "голых" проводов изолированными проводами</t>
  </si>
  <si>
    <t>4.3. Составление и анализ небалансов электрической энергии по подстанциям</t>
  </si>
  <si>
    <t>4.4. Прочие мероприятия по снижению нетехнических потерь электрической энергии</t>
  </si>
  <si>
    <t>Итого</t>
  </si>
  <si>
    <t>Раздел Контактная информация</t>
  </si>
  <si>
    <t>Контактная информация</t>
  </si>
  <si>
    <t>ФИО</t>
  </si>
  <si>
    <t>Должность</t>
  </si>
  <si>
    <t>Контактный телефон</t>
  </si>
  <si>
    <t>Электронный адрес</t>
  </si>
  <si>
    <t>Руководитель организации</t>
  </si>
  <si>
    <t>Горбунов Валерий Васильевич</t>
  </si>
  <si>
    <t>Управляющий</t>
  </si>
  <si>
    <t>[3012] 55-32-68</t>
  </si>
  <si>
    <t>urotdel@etmu.ru</t>
  </si>
  <si>
    <t>Ответственный за заполнение макета</t>
  </si>
  <si>
    <t>Калинин Алексей Валерьевич</t>
  </si>
  <si>
    <t>Главный энергетик</t>
  </si>
  <si>
    <t>[3012] 55-32-85</t>
  </si>
  <si>
    <t>Раздел Кодовые привязки</t>
  </si>
  <si>
    <t>Значение</t>
  </si>
  <si>
    <t>Наименование отчитывающейся организации</t>
  </si>
  <si>
    <t>АО "ЭТМ"</t>
  </si>
  <si>
    <t>Почтовый адрес</t>
  </si>
  <si>
    <t>г. Улан-Удэ, ул. Трактовая, д.1</t>
  </si>
  <si>
    <t>Фактический адрес</t>
  </si>
  <si>
    <t>ОГРН (Основной государственный регистрационный номер)</t>
  </si>
  <si>
    <t>1020300971536</t>
  </si>
  <si>
    <t>ИНН (Идентификационный номер налогоплательщика)</t>
  </si>
  <si>
    <t>0323085570</t>
  </si>
  <si>
    <t>КПП (Код причины постановки на учет)</t>
  </si>
  <si>
    <t>032601001</t>
  </si>
  <si>
    <t>ОКПО (Общероссийский классификатор предприятий и организаций)</t>
  </si>
  <si>
    <t>36329069</t>
  </si>
  <si>
    <t>ОКВЭД2 (Код вида деятельности)</t>
  </si>
  <si>
    <t>35.12</t>
  </si>
  <si>
    <t>ОКТМО (Код территории)</t>
  </si>
  <si>
    <t>81701000001</t>
  </si>
  <si>
    <t>ОКОГУ (Код министерства (ведомства), органа управления)</t>
  </si>
  <si>
    <t>4210014</t>
  </si>
  <si>
    <t>ОКОПФ (Код организационно-правовой формы)</t>
  </si>
  <si>
    <t>12267</t>
  </si>
  <si>
    <t>ОКФС (Код формы собственности)</t>
  </si>
  <si>
    <t>16</t>
  </si>
  <si>
    <t>&lt;&lt; &gt;&gt;</t>
  </si>
  <si>
    <t>Версия admin_net - 1.0.2.55</t>
  </si>
  <si>
    <t>Версия АРМ - 10.06.2021 11.19.37</t>
  </si>
  <si>
    <t>НЕТ</t>
  </si>
</sst>
</file>

<file path=xl/styles.xml><?xml version="1.0" encoding="utf-8"?>
<styleSheet xmlns="http://schemas.openxmlformats.org/spreadsheetml/2006/main" xml:space="preserve">
  <numFmts count="1">
    <numFmt numFmtId="164" formatCode="###,###,###,##0.000"/>
  </numFmts>
  <fonts count="11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4"/>
      <color rgb="FFFFFFFF"/>
      <name val="Arial"/>
    </font>
    <font>
      <b val="1"/>
      <i val="0"/>
      <strike val="0"/>
      <u val="none"/>
      <sz val="16"/>
      <color rgb="FF000000"/>
      <name val="Arial"/>
    </font>
    <font>
      <b val="0"/>
      <i val="0"/>
      <strike val="0"/>
      <u val="none"/>
      <sz val="5"/>
      <color rgb="FF000000"/>
      <name val="Arial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808080"/>
        <bgColor rgb="FFFFFFFF"/>
      </patternFill>
    </fill>
    <fill>
      <patternFill patternType="solid">
        <fgColor rgb="FFFF0000"/>
        <bgColor rgb="FFFFFFFF"/>
      </patternFill>
    </fill>
  </fills>
  <borders count="25">
    <border/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</border>
    <border>
      <bottom style="medium">
        <color rgb="FF000000"/>
      </bottom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hair">
        <color rgb="FFD3D3D3"/>
      </right>
      <top style="hair">
        <color rgb="FFD3D3D3"/>
      </top>
      <bottom style="hair">
        <color rgb="FFD3D3D3"/>
      </bottom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</border>
    <border>
      <left style="medium">
        <color rgb="FF000000"/>
      </left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</border>
    <border>
      <left style="medium">
        <color rgb="FF000000"/>
      </left>
      <right style="medium">
        <color rgb="FF000000"/>
      </right>
      <top style="hair">
        <color rgb="FFD3D3D3"/>
      </top>
      <bottom style="hair">
        <color rgb="FFD3D3D3"/>
      </bottom>
    </border>
    <border>
      <right style="medium">
        <color rgb="FF000000"/>
      </right>
      <top style="medium">
        <color rgb="FF000000"/>
      </top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</border>
    <border>
      <left style="hair">
        <color rgb="FFD3D3D3"/>
      </left>
      <right style="medium">
        <color rgb="FF000000"/>
      </right>
      <top style="hair">
        <color rgb="FFD3D3D3"/>
      </top>
      <bottom style="hair">
        <color rgb="FFD3D3D3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</border>
    <border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3" numFmtId="0" fillId="2" borderId="2" applyFont="1" applyNumberFormat="0" applyFill="0" applyBorder="1" applyAlignment="1">
      <alignment horizontal="center" vertical="center" textRotation="0" wrapText="true" shrinkToFit="false"/>
    </xf>
    <xf xfId="0" fontId="4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164" fillId="2" borderId="3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6" numFmtId="164" fillId="3" borderId="3" applyFont="1" applyNumberFormat="1" applyFill="1" applyBorder="1" applyAlignment="1">
      <alignment horizontal="general" vertical="center" textRotation="0" wrapText="true" shrinkToFit="false"/>
    </xf>
    <xf xfId="0" fontId="7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2" borderId="4" applyFont="1" applyNumberFormat="0" applyFill="0" applyBorder="1" applyAlignment="1">
      <alignment horizontal="general" vertical="center" textRotation="0" wrapText="false" shrinkToFit="false"/>
    </xf>
    <xf xfId="0" fontId="6" numFmtId="164" fillId="3" borderId="5" applyFont="1" applyNumberFormat="1" applyFill="1" applyBorder="1" applyAlignment="1">
      <alignment horizontal="general" vertical="center" textRotation="0" wrapText="true" shrinkToFit="false"/>
    </xf>
    <xf xfId="0" fontId="6" numFmtId="164" fillId="3" borderId="6" applyFont="1" applyNumberFormat="1" applyFill="1" applyBorder="1" applyAlignment="1">
      <alignment horizontal="general" vertical="center" textRotation="0" wrapText="true" shrinkToFit="false"/>
    </xf>
    <xf xfId="0" fontId="2" numFmtId="0" fillId="2" borderId="7" applyFont="1" applyNumberFormat="0" applyFill="0" applyBorder="1" applyAlignment="1">
      <alignment horizontal="general" vertical="center" textRotation="0" wrapText="false" shrinkToFit="false"/>
    </xf>
    <xf xfId="0" fontId="2" numFmtId="0" fillId="2" borderId="8" applyFont="1" applyNumberFormat="0" applyFill="0" applyBorder="1" applyAlignment="1">
      <alignment horizontal="general" vertical="center" textRotation="0" wrapText="false" shrinkToFit="false"/>
    </xf>
    <xf xfId="0" fontId="3" numFmtId="16" fillId="2" borderId="9" applyFont="1" applyNumberFormat="1" applyFill="0" applyBorder="1" applyAlignment="1">
      <alignment horizontal="general" vertical="center" textRotation="0" wrapText="true" shrinkToFit="false"/>
    </xf>
    <xf xfId="0" fontId="3" numFmtId="0" fillId="2" borderId="9" applyFont="1" applyNumberFormat="0" applyFill="0" applyBorder="1" applyAlignment="1">
      <alignment horizontal="general" vertical="center" textRotation="0" wrapText="true" shrinkToFit="false"/>
    </xf>
    <xf xfId="0" fontId="5" numFmtId="164" fillId="2" borderId="10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0" fillId="2" borderId="9" applyFont="1" applyNumberFormat="0" applyFill="0" applyBorder="1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8" numFmtId="0" fillId="2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9" numFmtId="0" fillId="2" borderId="7" applyFont="1" applyNumberFormat="0" applyFill="0" applyBorder="1" applyAlignment="1">
      <alignment horizontal="left" vertical="center" textRotation="0" wrapText="false" shrinkToFit="false"/>
    </xf>
    <xf xfId="0" fontId="6" numFmtId="164" fillId="3" borderId="10" applyFont="1" applyNumberFormat="1" applyFill="1" applyBorder="1" applyAlignment="1">
      <alignment horizontal="general" vertical="center" textRotation="0" wrapText="true" shrinkToFit="false"/>
    </xf>
    <xf xfId="0" fontId="9" numFmtId="0" fillId="2" borderId="8" applyFont="1" applyNumberFormat="0" applyFill="0" applyBorder="1" applyAlignment="1">
      <alignment horizontal="left" vertical="center" textRotation="0" wrapText="false" shrinkToFit="false"/>
    </xf>
    <xf xfId="0" fontId="3" numFmtId="0" fillId="2" borderId="7" applyFont="1" applyNumberFormat="0" applyFill="0" applyBorder="1" applyAlignment="1">
      <alignment horizontal="general" vertical="center" textRotation="0" wrapText="true" shrinkToFit="false"/>
    </xf>
    <xf xfId="0" fontId="3" numFmtId="0" fillId="2" borderId="8" applyFont="1" applyNumberFormat="0" applyFill="0" applyBorder="1" applyAlignment="1">
      <alignment horizontal="general" vertical="center" textRotation="0" wrapText="true" shrinkToFit="false"/>
    </xf>
    <xf xfId="0" fontId="10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49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5" numFmtId="49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9" numFmtId="0" fillId="2" borderId="9" applyFont="1" applyNumberFormat="0" applyFill="0" applyBorder="1" applyAlignment="1">
      <alignment horizontal="left" vertical="center" textRotation="0" wrapText="false" shrinkToFit="false"/>
    </xf>
    <xf xfId="0" fontId="2" numFmtId="49" fillId="2" borderId="0" applyFont="1" applyNumberFormat="1" applyFill="0" applyBorder="0" applyAlignment="1">
      <alignment horizontal="general" vertical="center" textRotation="0" wrapText="false" shrinkToFit="false"/>
    </xf>
    <xf xfId="0" fontId="5" numFmtId="49" fillId="4" borderId="2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3" numFmtId="0" fillId="2" borderId="2" applyFont="1" applyNumberFormat="0" applyFill="0" applyBorder="1" applyAlignment="1">
      <alignment horizontal="general" vertical="center" textRotation="0" wrapText="true" shrinkToFit="false"/>
    </xf>
    <xf xfId="0" fontId="2" numFmtId="0" fillId="2" borderId="11" applyFont="1" applyNumberFormat="0" applyFill="0" applyBorder="1" applyAlignment="1">
      <alignment horizontal="general" vertical="center" textRotation="0" wrapText="false" shrinkToFit="false"/>
    </xf>
    <xf xfId="0" fontId="2" numFmtId="0" fillId="2" borderId="12" applyFont="1" applyNumberFormat="0" applyFill="0" applyBorder="1" applyAlignment="1">
      <alignment horizontal="general" vertical="center" textRotation="0" wrapText="false" shrinkToFit="false"/>
    </xf>
    <xf xfId="0" fontId="6" numFmtId="164" fillId="3" borderId="13" applyFont="1" applyNumberFormat="1" applyFill="1" applyBorder="1" applyAlignment="1">
      <alignment horizontal="general" vertical="center" textRotation="0" wrapText="true" shrinkToFit="false"/>
    </xf>
    <xf xfId="0" fontId="2" numFmtId="0" fillId="2" borderId="14" applyFont="1" applyNumberFormat="0" applyFill="0" applyBorder="1" applyAlignment="1">
      <alignment horizontal="general" vertical="center" textRotation="0" wrapText="false" shrinkToFit="false"/>
    </xf>
    <xf xfId="0" fontId="5" numFmtId="49" fillId="2" borderId="1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6" numFmtId="164" fillId="3" borderId="15" applyFont="1" applyNumberFormat="1" applyFill="1" applyBorder="1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right" vertical="center" textRotation="0" wrapText="false" shrinkToFit="false"/>
    </xf>
    <xf xfId="0" fontId="5" numFmtId="49" fillId="2" borderId="13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5" numFmtId="49" fillId="2" borderId="1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0" fillId="2" borderId="17" applyFont="1" applyNumberFormat="0" applyFill="0" applyBorder="1" applyAlignment="1">
      <alignment horizontal="general" vertical="center" textRotation="0" wrapText="false" shrinkToFit="false"/>
    </xf>
    <xf xfId="0" fontId="5" numFmtId="49" fillId="2" borderId="18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0" numFmtId="49" fillId="2" borderId="0" applyFont="1" applyNumberFormat="1" applyFill="0" applyBorder="0" applyAlignment="1">
      <alignment horizontal="left" vertical="center" textRotation="0" wrapText="false" shrinkToFit="false"/>
    </xf>
    <xf xfId="0" fontId="5" numFmtId="49" fillId="2" borderId="1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49" fillId="2" borderId="0" applyFont="1" applyNumberFormat="1" applyFill="0" applyBorder="0" applyAlignment="1">
      <alignment horizontal="general" vertical="center" textRotation="0" wrapText="false" shrinkToFit="false"/>
    </xf>
    <xf xfId="0" fontId="9" numFmtId="0" fillId="2" borderId="2" applyFont="1" applyNumberFormat="0" applyFill="0" applyBorder="1" applyAlignment="1">
      <alignment horizontal="left" vertical="center" textRotation="0" wrapText="false" shrinkToFit="false"/>
    </xf>
    <xf xfId="0" fontId="5" numFmtId="49" fillId="2" borderId="20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6" numFmtId="164" fillId="3" borderId="20" applyFont="1" applyNumberFormat="1" applyFill="1" applyBorder="1" applyAlignment="1">
      <alignment horizontal="general" vertical="center" textRotation="0" wrapText="true" shrinkToFit="false"/>
    </xf>
    <xf xfId="0" fontId="6" numFmtId="164" fillId="3" borderId="18" applyFont="1" applyNumberFormat="1" applyFill="1" applyBorder="1" applyAlignment="1">
      <alignment horizontal="general" vertical="center" textRotation="0" wrapText="true" shrinkToFit="false"/>
    </xf>
    <xf xfId="0" fontId="6" numFmtId="164" fillId="3" borderId="21" applyFont="1" applyNumberFormat="1" applyFill="1" applyBorder="1" applyAlignment="1">
      <alignment horizontal="general" vertical="center" textRotation="0" wrapText="true" shrinkToFit="false"/>
    </xf>
    <xf xfId="0" fontId="2" numFmtId="0" fillId="2" borderId="22" applyFont="1" applyNumberFormat="0" applyFill="0" applyBorder="1" applyAlignment="1">
      <alignment horizontal="general" vertical="center" textRotation="0" wrapText="false" shrinkToFit="false"/>
    </xf>
    <xf xfId="0" fontId="5" numFmtId="49" fillId="2" borderId="23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0" fillId="2" borderId="24" applyFont="1" applyNumberFormat="0" applyFill="0" applyBorder="1" applyAlignment="1">
      <alignment horizontal="general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1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0.9140625" customWidth="true" style="46"/>
    <col min="2" max="2" width="8.8984375" hidden="true" customWidth="true" style="46"/>
    <col min="3" max="3" width="41.8125" customWidth="true" style="46"/>
    <col min="4" max="4" width="8.8984375" hidden="true" customWidth="true" style="46"/>
    <col min="5" max="5" width="12.8125" customWidth="true" style="46"/>
    <col min="6" max="6" width="24.8125" customWidth="true" style="46"/>
    <col min="7" max="7" width="24.8125" customWidth="true" style="46"/>
    <col min="8" max="8" width="24.8125" customWidth="true" style="46"/>
    <col min="9" max="9" width="24.8125" customWidth="true" style="46"/>
    <col min="10" max="10" width="24.8125" customWidth="true" style="46"/>
    <col min="11" max="11" width="24.8125" customWidth="true" style="46"/>
    <col min="12" max="12" width="24.8125" customWidth="true" style="46"/>
    <col min="13" max="13" width="24.8125" customWidth="true" style="46"/>
    <col min="14" max="14" width="24.8125" customWidth="true" style="46"/>
    <col min="15" max="15" width="24.8125" customWidth="true" style="46"/>
    <col min="16" max="16" width="8.8984375" customWidth="true" style="46"/>
  </cols>
  <sheetData>
    <row r="2" spans="1:16" customHeight="1" ht="29.8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6">
      <c r="A3" s="46"/>
      <c r="B3" s="46"/>
      <c r="C3" s="39" t="s">
        <v>1</v>
      </c>
      <c r="D3" s="46" t="s">
        <v>2</v>
      </c>
      <c r="E3" s="44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>
      <c r="A4" s="46"/>
      <c r="B4" s="46"/>
      <c r="C4" s="39" t="s">
        <v>3</v>
      </c>
      <c r="D4" s="46" t="s">
        <v>4</v>
      </c>
      <c r="E4" s="25"/>
      <c r="F4" s="25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customHeight="1" ht="26.1">
      <c r="C5" s="1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s="18" customFormat="1">
      <c r="C6" s="18"/>
      <c r="E6" s="18"/>
    </row>
    <row r="7" spans="1:16" s="18" customFormat="1">
      <c r="C7" s="18"/>
      <c r="E7" s="18"/>
    </row>
    <row r="8" spans="1:16" s="18" customFormat="1">
      <c r="C8" s="18"/>
      <c r="E8" s="18"/>
    </row>
    <row r="9" spans="1:16" s="19" customFormat="1">
      <c r="B9" s="3"/>
      <c r="C9" s="3" t="s">
        <v>6</v>
      </c>
      <c r="D9" s="3"/>
      <c r="E9" s="3" t="s">
        <v>7</v>
      </c>
      <c r="F9" s="3" t="s">
        <v>8</v>
      </c>
    </row>
    <row r="10" spans="1:16" s="17" customFormat="1">
      <c r="B10" s="4"/>
      <c r="C10" s="4"/>
      <c r="D10" s="4"/>
      <c r="E10" s="4"/>
      <c r="F10" s="4" t="s">
        <v>9</v>
      </c>
    </row>
    <row r="11" spans="1:16">
      <c r="B11" s="28"/>
      <c r="C11" s="32" t="s">
        <v>10</v>
      </c>
      <c r="D11" s="28"/>
      <c r="E11" s="47">
        <v>25</v>
      </c>
      <c r="F11" s="31" t="s">
        <v>11</v>
      </c>
    </row>
    <row r="12" spans="1:16">
      <c r="B12" s="2"/>
      <c r="C12" s="2"/>
      <c r="D12" s="2"/>
      <c r="E12" s="2"/>
      <c r="F12" s="2"/>
    </row>
    <row r="13" spans="1:16">
      <c r="C13" s="46"/>
      <c r="E13" s="46"/>
    </row>
    <row r="14" spans="1:16">
      <c r="C14" s="46"/>
      <c r="E14" s="46"/>
    </row>
    <row r="15" spans="1:16" customHeight="1" ht="26.1">
      <c r="C15" s="1" t="s">
        <v>12</v>
      </c>
      <c r="D15" s="1" t="s">
        <v>10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s="18" customFormat="1">
      <c r="C16" s="18"/>
      <c r="E16" s="18"/>
    </row>
    <row r="17" spans="1:16" s="18" customFormat="1">
      <c r="C17" s="18"/>
      <c r="E17" s="18"/>
    </row>
    <row r="18" spans="1:16" s="18" customFormat="1">
      <c r="C18" s="18"/>
      <c r="E18" s="18"/>
    </row>
    <row r="19" spans="1:16" s="19" customFormat="1">
      <c r="B19" s="3"/>
      <c r="C19" s="3" t="s">
        <v>6</v>
      </c>
      <c r="D19" s="3"/>
      <c r="E19" s="3" t="s">
        <v>7</v>
      </c>
      <c r="F19" s="3" t="s">
        <v>13</v>
      </c>
      <c r="G19" s="3" t="s">
        <v>14</v>
      </c>
      <c r="H19" s="3" t="s">
        <v>15</v>
      </c>
      <c r="I19" s="3" t="s">
        <v>16</v>
      </c>
      <c r="J19" s="3" t="s">
        <v>17</v>
      </c>
      <c r="K19" s="3" t="s">
        <v>18</v>
      </c>
      <c r="L19" s="3" t="s">
        <v>19</v>
      </c>
      <c r="M19" s="3" t="s">
        <v>20</v>
      </c>
      <c r="N19" s="3" t="s">
        <v>21</v>
      </c>
      <c r="O19" s="3" t="s">
        <v>22</v>
      </c>
    </row>
    <row r="20" spans="1:16" s="17" customFormat="1">
      <c r="B20" s="4"/>
      <c r="C20" s="4"/>
      <c r="D20" s="4"/>
      <c r="E20" s="4"/>
      <c r="F20" s="4" t="s">
        <v>9</v>
      </c>
      <c r="G20" s="4" t="s">
        <v>23</v>
      </c>
      <c r="H20" s="4" t="s">
        <v>24</v>
      </c>
      <c r="I20" s="4" t="s">
        <v>25</v>
      </c>
      <c r="J20" s="4" t="s">
        <v>26</v>
      </c>
      <c r="K20" s="4" t="s">
        <v>27</v>
      </c>
      <c r="L20" s="4" t="s">
        <v>28</v>
      </c>
      <c r="M20" s="4" t="s">
        <v>29</v>
      </c>
      <c r="N20" s="4" t="s">
        <v>30</v>
      </c>
      <c r="O20" s="4" t="s">
        <v>31</v>
      </c>
    </row>
    <row r="21" spans="1:16">
      <c r="B21" s="12"/>
      <c r="C21" s="24" t="s">
        <v>32</v>
      </c>
      <c r="D21" s="12"/>
      <c r="E21" s="22">
        <v>1</v>
      </c>
      <c r="F21" s="35" t="str">
        <f>F22+F23+F24+F25+F26+F27+F28+F29+F30+F31+F32+F33+F34</f>
        <v>0</v>
      </c>
      <c r="G21" s="9" t="str">
        <f>G22+G23+G24+G25+G26+G27+G28+G29+G30+G31+G32+G33+G34</f>
        <v>0</v>
      </c>
      <c r="H21" s="9" t="str">
        <f>H22+H23+H24+H25+H26+H27+H28+H29+H30+H31+H32+H33+H34</f>
        <v>0</v>
      </c>
      <c r="I21" s="9" t="str">
        <f>I22+I23+I24+I25+I26+I27+I28+I29+I30+I31+I32+I33+I34</f>
        <v>0</v>
      </c>
      <c r="J21" s="9" t="str">
        <f>J22+J23+J24+J25+J26+J27+J28+J29+J30+J31+J32+J33+J34</f>
        <v>0</v>
      </c>
      <c r="K21" s="9" t="str">
        <f>K22+K23+K24+K25+K26+K27+K28+K29+K30+K31+K32+K33+K34</f>
        <v>0</v>
      </c>
      <c r="L21" s="9" t="str">
        <f>L22+L23+L24+L25+L26+L27+L28+L29+L30+L31+L32+L33+L34</f>
        <v>0</v>
      </c>
      <c r="M21" s="9" t="str">
        <f>M22+M23+M24+M25+M26+M27+M28+M29+M30+M31+M32+M33+M34</f>
        <v>0</v>
      </c>
      <c r="N21" s="9" t="str">
        <f>N22+N23+N24+N25+N26+N27+N28+N29+N30+N31+N32+N33+N34</f>
        <v>0</v>
      </c>
      <c r="O21" s="38" t="str">
        <f>O22+O23+O24+O25+O26+O27+O28+O29+O30+O31+O32+O33+O34</f>
        <v>0</v>
      </c>
    </row>
    <row r="22" spans="1:16">
      <c r="B22" s="16"/>
      <c r="C22" s="13" t="s">
        <v>33</v>
      </c>
      <c r="D22" s="16"/>
      <c r="E22" s="29">
        <v>101</v>
      </c>
      <c r="F22" s="15"/>
      <c r="G22" s="5"/>
      <c r="H22" s="5"/>
      <c r="I22" s="5"/>
      <c r="J22" s="6" t="str">
        <f>F22+G22+H22+I22</f>
        <v>0</v>
      </c>
      <c r="K22" s="5"/>
      <c r="L22" s="5"/>
      <c r="M22" s="5"/>
      <c r="N22" s="5"/>
      <c r="O22" s="51" t="str">
        <f>K22+L22+M22+N22</f>
        <v>0</v>
      </c>
    </row>
    <row r="23" spans="1:16">
      <c r="B23" s="16"/>
      <c r="C23" s="13" t="s">
        <v>34</v>
      </c>
      <c r="D23" s="16"/>
      <c r="E23" s="29">
        <v>102</v>
      </c>
      <c r="F23" s="15"/>
      <c r="G23" s="5"/>
      <c r="H23" s="5"/>
      <c r="I23" s="5"/>
      <c r="J23" s="6" t="str">
        <f>F23+G23+H23+I23</f>
        <v>0</v>
      </c>
      <c r="K23" s="5"/>
      <c r="L23" s="5"/>
      <c r="M23" s="5"/>
      <c r="N23" s="5"/>
      <c r="O23" s="51" t="str">
        <f>K23+L23+M23+N23</f>
        <v>0</v>
      </c>
    </row>
    <row r="24" spans="1:16">
      <c r="B24" s="16"/>
      <c r="C24" s="13" t="s">
        <v>35</v>
      </c>
      <c r="D24" s="16"/>
      <c r="E24" s="29">
        <v>103</v>
      </c>
      <c r="F24" s="15"/>
      <c r="G24" s="5"/>
      <c r="H24" s="5"/>
      <c r="I24" s="5"/>
      <c r="J24" s="6" t="str">
        <f>F24+G24+H24+I24</f>
        <v>0</v>
      </c>
      <c r="K24" s="5"/>
      <c r="L24" s="5"/>
      <c r="M24" s="5"/>
      <c r="N24" s="5"/>
      <c r="O24" s="51" t="str">
        <f>K24+L24+M24+N24</f>
        <v>0</v>
      </c>
    </row>
    <row r="25" spans="1:16">
      <c r="B25" s="16"/>
      <c r="C25" s="13" t="s">
        <v>36</v>
      </c>
      <c r="D25" s="16"/>
      <c r="E25" s="29">
        <v>104</v>
      </c>
      <c r="F25" s="15"/>
      <c r="G25" s="5"/>
      <c r="H25" s="5"/>
      <c r="I25" s="5"/>
      <c r="J25" s="6" t="str">
        <f>F25+G25+H25+I25</f>
        <v>0</v>
      </c>
      <c r="K25" s="5"/>
      <c r="L25" s="5"/>
      <c r="M25" s="5"/>
      <c r="N25" s="5"/>
      <c r="O25" s="51" t="str">
        <f>K25+L25+M25+N25</f>
        <v>0</v>
      </c>
    </row>
    <row r="26" spans="1:16">
      <c r="B26" s="16"/>
      <c r="C26" s="13" t="s">
        <v>37</v>
      </c>
      <c r="D26" s="16"/>
      <c r="E26" s="29">
        <v>105</v>
      </c>
      <c r="F26" s="15"/>
      <c r="G26" s="5"/>
      <c r="H26" s="5"/>
      <c r="I26" s="5"/>
      <c r="J26" s="6" t="str">
        <f>F26+G26+H26+I26</f>
        <v>0</v>
      </c>
      <c r="K26" s="5"/>
      <c r="L26" s="5"/>
      <c r="M26" s="5"/>
      <c r="N26" s="5"/>
      <c r="O26" s="51" t="str">
        <f>K26+L26+M26+N26</f>
        <v>0</v>
      </c>
    </row>
    <row r="27" spans="1:16">
      <c r="B27" s="16"/>
      <c r="C27" s="13" t="s">
        <v>38</v>
      </c>
      <c r="D27" s="16"/>
      <c r="E27" s="29">
        <v>106</v>
      </c>
      <c r="F27" s="15"/>
      <c r="G27" s="5"/>
      <c r="H27" s="5"/>
      <c r="I27" s="5"/>
      <c r="J27" s="6" t="str">
        <f>F27+G27+H27+I27</f>
        <v>0</v>
      </c>
      <c r="K27" s="5"/>
      <c r="L27" s="5"/>
      <c r="M27" s="5"/>
      <c r="N27" s="5"/>
      <c r="O27" s="51" t="str">
        <f>K27+L27+M27+N27</f>
        <v>0</v>
      </c>
    </row>
    <row r="28" spans="1:16">
      <c r="B28" s="16"/>
      <c r="C28" s="13" t="s">
        <v>39</v>
      </c>
      <c r="D28" s="16"/>
      <c r="E28" s="29">
        <v>107</v>
      </c>
      <c r="F28" s="15"/>
      <c r="G28" s="5">
        <v>200</v>
      </c>
      <c r="H28" s="5">
        <v>150</v>
      </c>
      <c r="I28" s="5"/>
      <c r="J28" s="6" t="str">
        <f>F28+G28+H28+I28</f>
        <v>0</v>
      </c>
      <c r="K28" s="5"/>
      <c r="L28" s="5">
        <v>200</v>
      </c>
      <c r="M28" s="5">
        <v>16</v>
      </c>
      <c r="N28" s="5"/>
      <c r="O28" s="51" t="str">
        <f>K28+L28+M28+N28</f>
        <v>0</v>
      </c>
    </row>
    <row r="29" spans="1:16">
      <c r="B29" s="16"/>
      <c r="C29" s="13" t="s">
        <v>40</v>
      </c>
      <c r="D29" s="16"/>
      <c r="E29" s="29">
        <v>108</v>
      </c>
      <c r="F29" s="15"/>
      <c r="G29" s="5">
        <v>300</v>
      </c>
      <c r="H29" s="5">
        <v>250</v>
      </c>
      <c r="I29" s="5"/>
      <c r="J29" s="6" t="str">
        <f>F29+G29+H29+I29</f>
        <v>0</v>
      </c>
      <c r="K29" s="5"/>
      <c r="L29" s="5">
        <v>300</v>
      </c>
      <c r="M29" s="5">
        <v>300</v>
      </c>
      <c r="N29" s="5"/>
      <c r="O29" s="51" t="str">
        <f>K29+L29+M29+N29</f>
        <v>0</v>
      </c>
    </row>
    <row r="30" spans="1:16">
      <c r="B30" s="16"/>
      <c r="C30" s="13" t="s">
        <v>41</v>
      </c>
      <c r="D30" s="16"/>
      <c r="E30" s="29">
        <v>109</v>
      </c>
      <c r="F30" s="15"/>
      <c r="G30" s="5"/>
      <c r="H30" s="5"/>
      <c r="I30" s="5"/>
      <c r="J30" s="6" t="str">
        <f>F30+G30+H30+I30</f>
        <v>0</v>
      </c>
      <c r="K30" s="5"/>
      <c r="L30" s="5"/>
      <c r="M30" s="5"/>
      <c r="N30" s="5"/>
      <c r="O30" s="51" t="str">
        <f>K30+L30+M30+N30</f>
        <v>0</v>
      </c>
    </row>
    <row r="31" spans="1:16">
      <c r="B31" s="16"/>
      <c r="C31" s="13" t="s">
        <v>42</v>
      </c>
      <c r="D31" s="16"/>
      <c r="E31" s="29">
        <v>110</v>
      </c>
      <c r="F31" s="15"/>
      <c r="G31" s="5">
        <v>50</v>
      </c>
      <c r="H31" s="5">
        <v>50</v>
      </c>
      <c r="I31" s="5">
        <v>240</v>
      </c>
      <c r="J31" s="6" t="str">
        <f>F31+G31+H31+I31</f>
        <v>0</v>
      </c>
      <c r="K31" s="5"/>
      <c r="L31" s="5">
        <v>60</v>
      </c>
      <c r="M31" s="5">
        <v>60</v>
      </c>
      <c r="N31" s="5">
        <v>280</v>
      </c>
      <c r="O31" s="51" t="str">
        <f>K31+L31+M31+N31</f>
        <v>0</v>
      </c>
    </row>
    <row r="32" spans="1:16">
      <c r="B32" s="16"/>
      <c r="C32" s="13" t="s">
        <v>43</v>
      </c>
      <c r="D32" s="16"/>
      <c r="E32" s="29">
        <v>111</v>
      </c>
      <c r="F32" s="15"/>
      <c r="G32" s="5">
        <v>400</v>
      </c>
      <c r="H32" s="5">
        <v>185</v>
      </c>
      <c r="I32" s="5"/>
      <c r="J32" s="6" t="str">
        <f>F32+G32+H32+I32</f>
        <v>0</v>
      </c>
      <c r="K32" s="5"/>
      <c r="L32" s="5">
        <v>400</v>
      </c>
      <c r="M32" s="5">
        <v>250</v>
      </c>
      <c r="N32" s="5"/>
      <c r="O32" s="51" t="str">
        <f>K32+L32+M32+N32</f>
        <v>0</v>
      </c>
    </row>
    <row r="33" spans="1:16">
      <c r="B33" s="16"/>
      <c r="C33" s="13" t="s">
        <v>44</v>
      </c>
      <c r="D33" s="16"/>
      <c r="E33" s="29">
        <v>112</v>
      </c>
      <c r="F33" s="15"/>
      <c r="G33" s="5"/>
      <c r="H33" s="5"/>
      <c r="I33" s="5"/>
      <c r="J33" s="6" t="str">
        <f>F33+G33+H33+I33</f>
        <v>0</v>
      </c>
      <c r="K33" s="5"/>
      <c r="L33" s="5"/>
      <c r="M33" s="5"/>
      <c r="N33" s="5"/>
      <c r="O33" s="51" t="str">
        <f>K33+L33+M33+N33</f>
        <v>0</v>
      </c>
    </row>
    <row r="34" spans="1:16">
      <c r="B34" s="16"/>
      <c r="C34" s="13" t="s">
        <v>45</v>
      </c>
      <c r="D34" s="16"/>
      <c r="E34" s="29">
        <v>113</v>
      </c>
      <c r="F34" s="15"/>
      <c r="G34" s="5"/>
      <c r="H34" s="5"/>
      <c r="I34" s="5"/>
      <c r="J34" s="6" t="str">
        <f>F34+G34+H34+I34</f>
        <v>0</v>
      </c>
      <c r="K34" s="5"/>
      <c r="L34" s="5"/>
      <c r="M34" s="5"/>
      <c r="N34" s="5"/>
      <c r="O34" s="51" t="str">
        <f>K34+L34+M34+N34</f>
        <v>0</v>
      </c>
    </row>
    <row r="35" spans="1:16">
      <c r="B35" s="16"/>
      <c r="C35" s="14" t="s">
        <v>46</v>
      </c>
      <c r="D35" s="16"/>
      <c r="E35" s="29">
        <v>2</v>
      </c>
      <c r="F35" s="21" t="str">
        <f>F36+F37+F38+F39+F40+F41+F42+F43+F44+F45+F46+F47+F48+F49</f>
        <v>0</v>
      </c>
      <c r="G35" s="6" t="str">
        <f>G36+G37+G38+G39+G40+G41+G42+G43+G44+G45+G46+G47+G48+G49</f>
        <v>0</v>
      </c>
      <c r="H35" s="6" t="str">
        <f>H36+H37+H38+H39+H40+H41+H42+H43+H44+H45+H46+H47+H48+H49</f>
        <v>0</v>
      </c>
      <c r="I35" s="6" t="str">
        <f>I36+I37+I38+I39+I40+I41+I42+I43+I44+I45+I46+I47+I48+I49</f>
        <v>0</v>
      </c>
      <c r="J35" s="6" t="str">
        <f>J36+J37+J38+J39+J40+J41+J42+J43+J44+J45+J46+J47+J48+J49</f>
        <v>0</v>
      </c>
      <c r="K35" s="6" t="str">
        <f>K36+K37+K38+K39+K40+K41+K42+K43+K44+K45+K46+K47+K48+K49</f>
        <v>0</v>
      </c>
      <c r="L35" s="6" t="str">
        <f>L36+L37+L38+L39+L40+L41+L42+L43+L44+L45+L46+L47+L48+L49</f>
        <v>0</v>
      </c>
      <c r="M35" s="6" t="str">
        <f>M36+M37+M38+M39+M40+M41+M42+M43+M44+M45+M46+M47+M48+M49</f>
        <v>0</v>
      </c>
      <c r="N35" s="6" t="str">
        <f>N36+N37+N38+N39+N40+N41+N42+N43+N44+N45+N46+N47+N48+N49</f>
        <v>0</v>
      </c>
      <c r="O35" s="51" t="str">
        <f>O36+O37+O38+O39+O40+O41+O42+O43+O44+O45+O46+O47+O48+O49</f>
        <v>0</v>
      </c>
    </row>
    <row r="36" spans="1:16">
      <c r="B36" s="16"/>
      <c r="C36" s="13" t="s">
        <v>47</v>
      </c>
      <c r="D36" s="16"/>
      <c r="E36" s="29">
        <v>201</v>
      </c>
      <c r="F36" s="15"/>
      <c r="G36" s="5"/>
      <c r="H36" s="5"/>
      <c r="I36" s="5"/>
      <c r="J36" s="6" t="str">
        <f>F36+G36+H36+I36</f>
        <v>0</v>
      </c>
      <c r="K36" s="5"/>
      <c r="L36" s="5"/>
      <c r="M36" s="5"/>
      <c r="N36" s="5"/>
      <c r="O36" s="51" t="str">
        <f>K36+L36+M36+N36</f>
        <v>0</v>
      </c>
    </row>
    <row r="37" spans="1:16">
      <c r="B37" s="16"/>
      <c r="C37" s="13" t="s">
        <v>48</v>
      </c>
      <c r="D37" s="16"/>
      <c r="E37" s="29">
        <v>205</v>
      </c>
      <c r="F37" s="15"/>
      <c r="G37" s="5"/>
      <c r="H37" s="5"/>
      <c r="I37" s="5">
        <v>900</v>
      </c>
      <c r="J37" s="6" t="str">
        <f>F37+G37+H37+I37</f>
        <v>0</v>
      </c>
      <c r="K37" s="5"/>
      <c r="L37" s="5"/>
      <c r="M37" s="5"/>
      <c r="N37" s="5">
        <v>900</v>
      </c>
      <c r="O37" s="51" t="str">
        <f>K37+L37+M37+N37</f>
        <v>0</v>
      </c>
    </row>
    <row r="38" spans="1:16">
      <c r="B38" s="16"/>
      <c r="C38" s="13" t="s">
        <v>49</v>
      </c>
      <c r="D38" s="16"/>
      <c r="E38" s="29">
        <v>206</v>
      </c>
      <c r="F38" s="15"/>
      <c r="G38" s="5"/>
      <c r="H38" s="5"/>
      <c r="I38" s="5"/>
      <c r="J38" s="6" t="str">
        <f>F38+G38+H38+I38</f>
        <v>0</v>
      </c>
      <c r="K38" s="5"/>
      <c r="L38" s="5"/>
      <c r="M38" s="5"/>
      <c r="N38" s="5"/>
      <c r="O38" s="51" t="str">
        <f>K38+L38+M38+N38</f>
        <v>0</v>
      </c>
    </row>
    <row r="39" spans="1:16">
      <c r="B39" s="16"/>
      <c r="C39" s="13" t="s">
        <v>50</v>
      </c>
      <c r="D39" s="16"/>
      <c r="E39" s="29">
        <v>207</v>
      </c>
      <c r="F39" s="15"/>
      <c r="G39" s="5"/>
      <c r="H39" s="5"/>
      <c r="I39" s="5"/>
      <c r="J39" s="6" t="str">
        <f>F39+G39+H39+I39</f>
        <v>0</v>
      </c>
      <c r="K39" s="5"/>
      <c r="L39" s="5"/>
      <c r="M39" s="5"/>
      <c r="N39" s="5"/>
      <c r="O39" s="51" t="str">
        <f>K39+L39+M39+N39</f>
        <v>0</v>
      </c>
    </row>
    <row r="40" spans="1:16">
      <c r="B40" s="16"/>
      <c r="C40" s="13" t="s">
        <v>51</v>
      </c>
      <c r="D40" s="16"/>
      <c r="E40" s="29">
        <v>208</v>
      </c>
      <c r="F40" s="15"/>
      <c r="G40" s="5"/>
      <c r="H40" s="5"/>
      <c r="I40" s="5"/>
      <c r="J40" s="6" t="str">
        <f>F40+G40+H40+I40</f>
        <v>0</v>
      </c>
      <c r="K40" s="5"/>
      <c r="L40" s="5"/>
      <c r="M40" s="5"/>
      <c r="N40" s="5"/>
      <c r="O40" s="51" t="str">
        <f>K40+L40+M40+N40</f>
        <v>0</v>
      </c>
    </row>
    <row r="41" spans="1:16">
      <c r="B41" s="16"/>
      <c r="C41" s="13" t="s">
        <v>52</v>
      </c>
      <c r="D41" s="16"/>
      <c r="E41" s="29">
        <v>209</v>
      </c>
      <c r="F41" s="15"/>
      <c r="G41" s="5"/>
      <c r="H41" s="5"/>
      <c r="I41" s="5"/>
      <c r="J41" s="6" t="str">
        <f>F41+G41+H41+I41</f>
        <v>0</v>
      </c>
      <c r="K41" s="5"/>
      <c r="L41" s="5"/>
      <c r="M41" s="5"/>
      <c r="N41" s="5"/>
      <c r="O41" s="51" t="str">
        <f>K41+L41+M41+N41</f>
        <v>0</v>
      </c>
    </row>
    <row r="42" spans="1:16">
      <c r="B42" s="16"/>
      <c r="C42" s="13" t="s">
        <v>53</v>
      </c>
      <c r="D42" s="16"/>
      <c r="E42" s="29">
        <v>210</v>
      </c>
      <c r="F42" s="15"/>
      <c r="G42" s="5"/>
      <c r="H42" s="5"/>
      <c r="I42" s="5"/>
      <c r="J42" s="6" t="str">
        <f>F42+G42+H42+I42</f>
        <v>0</v>
      </c>
      <c r="K42" s="5"/>
      <c r="L42" s="5"/>
      <c r="M42" s="5"/>
      <c r="N42" s="5"/>
      <c r="O42" s="51" t="str">
        <f>K42+L42+M42+N42</f>
        <v>0</v>
      </c>
    </row>
    <row r="43" spans="1:16">
      <c r="B43" s="16"/>
      <c r="C43" s="13" t="s">
        <v>54</v>
      </c>
      <c r="D43" s="16"/>
      <c r="E43" s="29">
        <v>211</v>
      </c>
      <c r="F43" s="15"/>
      <c r="G43" s="5"/>
      <c r="H43" s="5"/>
      <c r="I43" s="5"/>
      <c r="J43" s="6" t="str">
        <f>F43+G43+H43+I43</f>
        <v>0</v>
      </c>
      <c r="K43" s="5"/>
      <c r="L43" s="5"/>
      <c r="M43" s="5"/>
      <c r="N43" s="5"/>
      <c r="O43" s="51" t="str">
        <f>K43+L43+M43+N43</f>
        <v>0</v>
      </c>
    </row>
    <row r="44" spans="1:16">
      <c r="B44" s="16"/>
      <c r="C44" s="13" t="s">
        <v>55</v>
      </c>
      <c r="D44" s="16"/>
      <c r="E44" s="29">
        <v>212</v>
      </c>
      <c r="F44" s="15"/>
      <c r="G44" s="5"/>
      <c r="H44" s="5"/>
      <c r="I44" s="5"/>
      <c r="J44" s="6" t="str">
        <f>F44+G44+H44+I44</f>
        <v>0</v>
      </c>
      <c r="K44" s="5"/>
      <c r="L44" s="5"/>
      <c r="M44" s="5"/>
      <c r="N44" s="5"/>
      <c r="O44" s="51" t="str">
        <f>K44+L44+M44+N44</f>
        <v>0</v>
      </c>
    </row>
    <row r="45" spans="1:16">
      <c r="B45" s="16"/>
      <c r="C45" s="13" t="s">
        <v>56</v>
      </c>
      <c r="D45" s="16"/>
      <c r="E45" s="29">
        <v>213</v>
      </c>
      <c r="F45" s="15"/>
      <c r="G45" s="5"/>
      <c r="H45" s="5"/>
      <c r="I45" s="5">
        <v>334</v>
      </c>
      <c r="J45" s="6" t="str">
        <f>F45+G45+H45+I45</f>
        <v>0</v>
      </c>
      <c r="K45" s="5"/>
      <c r="L45" s="5"/>
      <c r="M45" s="5"/>
      <c r="N45" s="5"/>
      <c r="O45" s="51" t="str">
        <f>K45+L45+M45+N45</f>
        <v>0</v>
      </c>
    </row>
    <row r="46" spans="1:16">
      <c r="B46" s="16"/>
      <c r="C46" s="13" t="s">
        <v>57</v>
      </c>
      <c r="D46" s="16"/>
      <c r="E46" s="29">
        <v>214</v>
      </c>
      <c r="F46" s="15"/>
      <c r="G46" s="5"/>
      <c r="H46" s="5"/>
      <c r="I46" s="5"/>
      <c r="J46" s="6" t="str">
        <f>F46+G46+H46+I46</f>
        <v>0</v>
      </c>
      <c r="K46" s="5"/>
      <c r="L46" s="5"/>
      <c r="M46" s="5"/>
      <c r="N46" s="5"/>
      <c r="O46" s="51" t="str">
        <f>K46+L46+M46+N46</f>
        <v>0</v>
      </c>
    </row>
    <row r="47" spans="1:16">
      <c r="B47" s="16"/>
      <c r="C47" s="13" t="s">
        <v>58</v>
      </c>
      <c r="D47" s="16"/>
      <c r="E47" s="29">
        <v>215</v>
      </c>
      <c r="F47" s="15"/>
      <c r="G47" s="5"/>
      <c r="H47" s="5"/>
      <c r="I47" s="5"/>
      <c r="J47" s="6" t="str">
        <f>F47+G47+H47+I47</f>
        <v>0</v>
      </c>
      <c r="K47" s="5"/>
      <c r="L47" s="5"/>
      <c r="M47" s="5"/>
      <c r="N47" s="5"/>
      <c r="O47" s="51" t="str">
        <f>K47+L47+M47+N47</f>
        <v>0</v>
      </c>
    </row>
    <row r="48" spans="1:16">
      <c r="B48" s="16"/>
      <c r="C48" s="13" t="s">
        <v>59</v>
      </c>
      <c r="D48" s="16"/>
      <c r="E48" s="29">
        <v>217</v>
      </c>
      <c r="F48" s="15"/>
      <c r="G48" s="5"/>
      <c r="H48" s="5"/>
      <c r="I48" s="5"/>
      <c r="J48" s="6" t="str">
        <f>F48+G48+H48+I48</f>
        <v>0</v>
      </c>
      <c r="K48" s="5"/>
      <c r="L48" s="5"/>
      <c r="M48" s="5"/>
      <c r="N48" s="5"/>
      <c r="O48" s="51" t="str">
        <f>K48+L48+M48+N48</f>
        <v>0</v>
      </c>
    </row>
    <row r="49" spans="1:16">
      <c r="B49" s="16"/>
      <c r="C49" s="13" t="s">
        <v>60</v>
      </c>
      <c r="D49" s="16"/>
      <c r="E49" s="29">
        <v>218</v>
      </c>
      <c r="F49" s="15"/>
      <c r="G49" s="5"/>
      <c r="H49" s="5"/>
      <c r="I49" s="5">
        <v>463.7</v>
      </c>
      <c r="J49" s="6" t="str">
        <f>F49+G49+H49+I49</f>
        <v>0</v>
      </c>
      <c r="K49" s="5"/>
      <c r="L49" s="5"/>
      <c r="M49" s="5"/>
      <c r="N49" s="5">
        <v>522.7</v>
      </c>
      <c r="O49" s="51" t="str">
        <f>K49+L49+M49+N49</f>
        <v>0</v>
      </c>
    </row>
    <row r="50" spans="1:16">
      <c r="B50" s="16"/>
      <c r="C50" s="14" t="s">
        <v>61</v>
      </c>
      <c r="D50" s="16"/>
      <c r="E50" s="29">
        <v>3</v>
      </c>
      <c r="F50" s="21" t="str">
        <f>F51+F52+F53+F54+F55+F56+F57+F58</f>
        <v>0</v>
      </c>
      <c r="G50" s="6" t="str">
        <f>G51+G52+G53+G54+G55+G56+G57+G58</f>
        <v>0</v>
      </c>
      <c r="H50" s="6" t="str">
        <f>H51+H52+H53+H54+H55+H56+H57+H58</f>
        <v>0</v>
      </c>
      <c r="I50" s="6" t="str">
        <f>I51+I52+I53+I54+I55+I56+I57+I58</f>
        <v>0</v>
      </c>
      <c r="J50" s="6" t="str">
        <f>J51+J52+J53+J54+J55+J56+J57+J58</f>
        <v>0</v>
      </c>
      <c r="K50" s="6" t="str">
        <f>K51+K52+K53+K54+K55+K56+K57+K58</f>
        <v>0</v>
      </c>
      <c r="L50" s="6" t="str">
        <f>L51+L52+L53+L54+L55+L56+L57+L58</f>
        <v>0</v>
      </c>
      <c r="M50" s="6" t="str">
        <f>M51+M52+M53+M54+M55+M56+M57+M58</f>
        <v>0</v>
      </c>
      <c r="N50" s="6" t="str">
        <f>N51+N52+N53+N54+N55+N56+N57+N58</f>
        <v>0</v>
      </c>
      <c r="O50" s="51" t="str">
        <f>O51+O52+O53+O54+O55+O56+O57+O58</f>
        <v>0</v>
      </c>
    </row>
    <row r="51" spans="1:16">
      <c r="B51" s="16"/>
      <c r="C51" s="13" t="s">
        <v>62</v>
      </c>
      <c r="D51" s="16"/>
      <c r="E51" s="29">
        <v>301</v>
      </c>
      <c r="F51" s="15"/>
      <c r="G51" s="5"/>
      <c r="H51" s="5"/>
      <c r="I51" s="5">
        <v>150</v>
      </c>
      <c r="J51" s="6" t="str">
        <f>F51+G51+H51+I51</f>
        <v>0</v>
      </c>
      <c r="K51" s="5"/>
      <c r="L51" s="5"/>
      <c r="M51" s="5"/>
      <c r="N51" s="5">
        <v>200</v>
      </c>
      <c r="O51" s="51" t="str">
        <f>K51+L51+M51+N51</f>
        <v>0</v>
      </c>
    </row>
    <row r="52" spans="1:16">
      <c r="B52" s="16"/>
      <c r="C52" s="13" t="s">
        <v>63</v>
      </c>
      <c r="D52" s="16"/>
      <c r="E52" s="29">
        <v>302</v>
      </c>
      <c r="F52" s="15"/>
      <c r="G52" s="5"/>
      <c r="H52" s="5"/>
      <c r="I52" s="5"/>
      <c r="J52" s="6" t="str">
        <f>F52+G52+H52+I52</f>
        <v>0</v>
      </c>
      <c r="K52" s="5"/>
      <c r="L52" s="5"/>
      <c r="M52" s="5"/>
      <c r="N52" s="5"/>
      <c r="O52" s="51" t="str">
        <f>K52+L52+M52+N52</f>
        <v>0</v>
      </c>
    </row>
    <row r="53" spans="1:16">
      <c r="B53" s="16"/>
      <c r="C53" s="13" t="s">
        <v>64</v>
      </c>
      <c r="D53" s="16"/>
      <c r="E53" s="29">
        <v>303</v>
      </c>
      <c r="F53" s="15"/>
      <c r="G53" s="5"/>
      <c r="H53" s="5"/>
      <c r="I53" s="5"/>
      <c r="J53" s="6" t="str">
        <f>F53+G53+H53+I53</f>
        <v>0</v>
      </c>
      <c r="K53" s="5"/>
      <c r="L53" s="5"/>
      <c r="M53" s="5"/>
      <c r="N53" s="5"/>
      <c r="O53" s="51" t="str">
        <f>K53+L53+M53+N53</f>
        <v>0</v>
      </c>
    </row>
    <row r="54" spans="1:16">
      <c r="B54" s="16"/>
      <c r="C54" s="13" t="s">
        <v>65</v>
      </c>
      <c r="D54" s="16"/>
      <c r="E54" s="29">
        <v>304</v>
      </c>
      <c r="F54" s="15"/>
      <c r="G54" s="5"/>
      <c r="H54" s="5">
        <v>60</v>
      </c>
      <c r="I54" s="5">
        <v>100</v>
      </c>
      <c r="J54" s="6" t="str">
        <f>F54+G54+H54+I54</f>
        <v>0</v>
      </c>
      <c r="K54" s="5"/>
      <c r="L54" s="5"/>
      <c r="M54" s="5">
        <v>60</v>
      </c>
      <c r="N54" s="5">
        <v>100</v>
      </c>
      <c r="O54" s="51" t="str">
        <f>K54+L54+M54+N54</f>
        <v>0</v>
      </c>
    </row>
    <row r="55" spans="1:16">
      <c r="B55" s="16"/>
      <c r="C55" s="13" t="s">
        <v>66</v>
      </c>
      <c r="D55" s="16"/>
      <c r="E55" s="29">
        <v>305</v>
      </c>
      <c r="F55" s="15"/>
      <c r="G55" s="5"/>
      <c r="H55" s="5"/>
      <c r="I55" s="5"/>
      <c r="J55" s="6" t="str">
        <f>F55+G55+H55+I55</f>
        <v>0</v>
      </c>
      <c r="K55" s="5"/>
      <c r="L55" s="5"/>
      <c r="M55" s="5"/>
      <c r="N55" s="5"/>
      <c r="O55" s="51" t="str">
        <f>K55+L55+M55+N55</f>
        <v>0</v>
      </c>
    </row>
    <row r="56" spans="1:16">
      <c r="B56" s="16"/>
      <c r="C56" s="13" t="s">
        <v>67</v>
      </c>
      <c r="D56" s="16"/>
      <c r="E56" s="29">
        <v>306</v>
      </c>
      <c r="F56" s="15"/>
      <c r="G56" s="5"/>
      <c r="H56" s="5"/>
      <c r="I56" s="5"/>
      <c r="J56" s="6" t="str">
        <f>F56+G56+H56+I56</f>
        <v>0</v>
      </c>
      <c r="K56" s="5"/>
      <c r="L56" s="5"/>
      <c r="M56" s="5"/>
      <c r="N56" s="5"/>
      <c r="O56" s="51" t="str">
        <f>K56+L56+M56+N56</f>
        <v>0</v>
      </c>
    </row>
    <row r="57" spans="1:16">
      <c r="B57" s="16"/>
      <c r="C57" s="13" t="s">
        <v>68</v>
      </c>
      <c r="D57" s="16"/>
      <c r="E57" s="29">
        <v>307</v>
      </c>
      <c r="F57" s="15"/>
      <c r="G57" s="5"/>
      <c r="H57" s="5"/>
      <c r="I57" s="5">
        <v>320</v>
      </c>
      <c r="J57" s="6" t="str">
        <f>F57+G57+H57+I57</f>
        <v>0</v>
      </c>
      <c r="K57" s="5"/>
      <c r="L57" s="5"/>
      <c r="M57" s="5"/>
      <c r="N57" s="5">
        <v>320</v>
      </c>
      <c r="O57" s="51" t="str">
        <f>K57+L57+M57+N57</f>
        <v>0</v>
      </c>
    </row>
    <row r="58" spans="1:16">
      <c r="B58" s="16"/>
      <c r="C58" s="13" t="s">
        <v>69</v>
      </c>
      <c r="D58" s="16"/>
      <c r="E58" s="29">
        <v>308</v>
      </c>
      <c r="F58" s="15"/>
      <c r="G58" s="5"/>
      <c r="H58" s="5">
        <v>100</v>
      </c>
      <c r="I58" s="5">
        <v>290</v>
      </c>
      <c r="J58" s="6" t="str">
        <f>F58+G58+H58+I58</f>
        <v>0</v>
      </c>
      <c r="K58" s="5"/>
      <c r="L58" s="5"/>
      <c r="M58" s="5">
        <v>110</v>
      </c>
      <c r="N58" s="5">
        <v>490</v>
      </c>
      <c r="O58" s="51" t="str">
        <f>K58+L58+M58+N58</f>
        <v>0</v>
      </c>
    </row>
    <row r="59" spans="1:16">
      <c r="B59" s="16"/>
      <c r="C59" s="14" t="s">
        <v>70</v>
      </c>
      <c r="D59" s="16"/>
      <c r="E59" s="29">
        <v>4</v>
      </c>
      <c r="F59" s="21" t="str">
        <f>F60+F61+F62+F63</f>
        <v>0</v>
      </c>
      <c r="G59" s="6" t="str">
        <f>G60+G61+G62+G63</f>
        <v>0</v>
      </c>
      <c r="H59" s="6" t="str">
        <f>H60+H61+H62+H63</f>
        <v>0</v>
      </c>
      <c r="I59" s="6" t="str">
        <f>I60+I61+I62+I63</f>
        <v>0</v>
      </c>
      <c r="J59" s="6" t="str">
        <f>J60+J61+J62+J63</f>
        <v>0</v>
      </c>
      <c r="K59" s="6" t="str">
        <f>K60+K61+K62+K63</f>
        <v>0</v>
      </c>
      <c r="L59" s="6" t="str">
        <f>L60+L61+L62+L63</f>
        <v>0</v>
      </c>
      <c r="M59" s="6" t="str">
        <f>M60+M61+M62+M63</f>
        <v>0</v>
      </c>
      <c r="N59" s="6" t="str">
        <f>N60+N61+N62+N63</f>
        <v>0</v>
      </c>
      <c r="O59" s="51" t="str">
        <f>O60+O61+O62+O63</f>
        <v>0</v>
      </c>
    </row>
    <row r="60" spans="1:16">
      <c r="B60" s="16"/>
      <c r="C60" s="13" t="s">
        <v>71</v>
      </c>
      <c r="D60" s="16"/>
      <c r="E60" s="29">
        <v>401</v>
      </c>
      <c r="F60" s="15"/>
      <c r="G60" s="5"/>
      <c r="H60" s="5"/>
      <c r="I60" s="5">
        <v>450</v>
      </c>
      <c r="J60" s="6" t="str">
        <f>F60+G60+H60+I60</f>
        <v>0</v>
      </c>
      <c r="K60" s="5"/>
      <c r="L60" s="5"/>
      <c r="M60" s="5"/>
      <c r="N60" s="5">
        <v>461.9</v>
      </c>
      <c r="O60" s="51" t="str">
        <f>K60+L60+M60+N60</f>
        <v>0</v>
      </c>
    </row>
    <row r="61" spans="1:16">
      <c r="B61" s="16"/>
      <c r="C61" s="13" t="s">
        <v>72</v>
      </c>
      <c r="D61" s="16"/>
      <c r="E61" s="29">
        <v>402</v>
      </c>
      <c r="F61" s="15"/>
      <c r="G61" s="5"/>
      <c r="H61" s="5"/>
      <c r="I61" s="5"/>
      <c r="J61" s="6" t="str">
        <f>F61+G61+H61+I61</f>
        <v>0</v>
      </c>
      <c r="K61" s="5"/>
      <c r="L61" s="5"/>
      <c r="M61" s="5"/>
      <c r="N61" s="5"/>
      <c r="O61" s="51" t="str">
        <f>K61+L61+M61+N61</f>
        <v>0</v>
      </c>
    </row>
    <row r="62" spans="1:16">
      <c r="B62" s="16"/>
      <c r="C62" s="13" t="s">
        <v>73</v>
      </c>
      <c r="D62" s="16"/>
      <c r="E62" s="29">
        <v>403</v>
      </c>
      <c r="F62" s="15"/>
      <c r="G62" s="5"/>
      <c r="H62" s="5"/>
      <c r="I62" s="5">
        <v>203.9</v>
      </c>
      <c r="J62" s="6" t="str">
        <f>F62+G62+H62+I62</f>
        <v>0</v>
      </c>
      <c r="K62" s="5"/>
      <c r="L62" s="5"/>
      <c r="M62" s="5"/>
      <c r="N62" s="5">
        <v>203.9</v>
      </c>
      <c r="O62" s="51" t="str">
        <f>K62+L62+M62+N62</f>
        <v>0</v>
      </c>
    </row>
    <row r="63" spans="1:16">
      <c r="B63" s="16"/>
      <c r="C63" s="13" t="s">
        <v>74</v>
      </c>
      <c r="D63" s="16"/>
      <c r="E63" s="29">
        <v>404</v>
      </c>
      <c r="F63" s="15"/>
      <c r="G63" s="5"/>
      <c r="H63" s="5"/>
      <c r="I63" s="5">
        <v>500</v>
      </c>
      <c r="J63" s="6" t="str">
        <f>F63+G63+H63+I63</f>
        <v>0</v>
      </c>
      <c r="K63" s="5"/>
      <c r="L63" s="5"/>
      <c r="M63" s="5"/>
      <c r="N63" s="5">
        <v>500</v>
      </c>
      <c r="O63" s="51" t="str">
        <f>K63+L63+M63+N63</f>
        <v>0</v>
      </c>
    </row>
    <row r="64" spans="1:16">
      <c r="B64" s="11"/>
      <c r="C64" s="23" t="s">
        <v>75</v>
      </c>
      <c r="D64" s="11"/>
      <c r="E64" s="20">
        <v>5</v>
      </c>
      <c r="F64" s="49" t="str">
        <f>F21+F35+F50+F59</f>
        <v>0</v>
      </c>
      <c r="G64" s="10" t="str">
        <f>G21+G35+G50+G59</f>
        <v>0</v>
      </c>
      <c r="H64" s="10" t="str">
        <f>H21+H35+H50+H59</f>
        <v>0</v>
      </c>
      <c r="I64" s="10" t="str">
        <f>I21+I35+I50+I59</f>
        <v>0</v>
      </c>
      <c r="J64" s="10" t="str">
        <f>J21+J35+J50+J59</f>
        <v>0</v>
      </c>
      <c r="K64" s="10" t="str">
        <f>K21+K35+K50+K59</f>
        <v>0</v>
      </c>
      <c r="L64" s="10" t="str">
        <f>L21+L35+L50+L59</f>
        <v>0</v>
      </c>
      <c r="M64" s="10" t="str">
        <f>M21+M35+M50+M59</f>
        <v>0</v>
      </c>
      <c r="N64" s="10" t="str">
        <f>N21+N35+N50+N59</f>
        <v>0</v>
      </c>
      <c r="O64" s="50" t="str">
        <f>O21+O35+O50+O59</f>
        <v>0</v>
      </c>
    </row>
    <row r="65" spans="1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6">
      <c r="C66" s="46"/>
      <c r="E66" s="46"/>
    </row>
    <row r="67" spans="1:16">
      <c r="C67" s="46"/>
      <c r="E67" s="46"/>
    </row>
    <row r="68" spans="1:16" customHeight="1" ht="26.1">
      <c r="C68" s="1" t="s">
        <v>76</v>
      </c>
      <c r="D68" s="1" t="s">
        <v>75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s="18" customFormat="1">
      <c r="C69" s="18"/>
      <c r="E69" s="18"/>
    </row>
    <row r="70" spans="1:16" s="18" customFormat="1">
      <c r="C70" s="18"/>
      <c r="E70" s="18"/>
    </row>
    <row r="71" spans="1:16" s="18" customFormat="1">
      <c r="C71" s="18"/>
      <c r="E71" s="18"/>
    </row>
    <row r="72" spans="1:16" s="19" customFormat="1">
      <c r="B72" s="3"/>
      <c r="C72" s="3" t="s">
        <v>77</v>
      </c>
      <c r="D72" s="3"/>
      <c r="E72" s="3" t="s">
        <v>7</v>
      </c>
      <c r="F72" s="3" t="s">
        <v>78</v>
      </c>
      <c r="G72" s="3" t="s">
        <v>79</v>
      </c>
      <c r="H72" s="3" t="s">
        <v>80</v>
      </c>
      <c r="I72" s="3" t="s">
        <v>81</v>
      </c>
    </row>
    <row r="73" spans="1:16" s="17" customFormat="1">
      <c r="B73" s="4"/>
      <c r="C73" s="4"/>
      <c r="D73" s="4"/>
      <c r="E73" s="4"/>
      <c r="F73" s="4" t="s">
        <v>9</v>
      </c>
      <c r="G73" s="4" t="s">
        <v>23</v>
      </c>
      <c r="H73" s="4" t="s">
        <v>24</v>
      </c>
      <c r="I73" s="4" t="s">
        <v>25</v>
      </c>
    </row>
    <row r="74" spans="1:16">
      <c r="B74" s="12"/>
      <c r="C74" s="24" t="s">
        <v>82</v>
      </c>
      <c r="D74" s="12"/>
      <c r="E74" s="22">
        <v>511</v>
      </c>
      <c r="F74" s="40" t="s">
        <v>83</v>
      </c>
      <c r="G74" s="26" t="s">
        <v>84</v>
      </c>
      <c r="H74" s="26" t="s">
        <v>85</v>
      </c>
      <c r="I74" s="37" t="s">
        <v>86</v>
      </c>
    </row>
    <row r="75" spans="1:16">
      <c r="B75" s="11"/>
      <c r="C75" s="23" t="s">
        <v>87</v>
      </c>
      <c r="D75" s="11"/>
      <c r="E75" s="20">
        <v>512</v>
      </c>
      <c r="F75" s="48" t="s">
        <v>88</v>
      </c>
      <c r="G75" s="27" t="s">
        <v>89</v>
      </c>
      <c r="H75" s="27" t="s">
        <v>90</v>
      </c>
      <c r="I75" s="43" t="s">
        <v>86</v>
      </c>
    </row>
    <row r="76" spans="1:16">
      <c r="B76" s="2"/>
      <c r="C76" s="2"/>
      <c r="D76" s="2"/>
      <c r="E76" s="2"/>
      <c r="F76" s="2"/>
      <c r="G76" s="2"/>
      <c r="H76" s="2"/>
      <c r="I76" s="2"/>
    </row>
    <row r="77" spans="1:16">
      <c r="C77" s="46"/>
      <c r="E77" s="46"/>
    </row>
    <row r="78" spans="1:16">
      <c r="C78" s="46"/>
      <c r="E78" s="46"/>
    </row>
    <row r="79" spans="1:16" customHeight="1" ht="26.1">
      <c r="C79" s="1" t="s">
        <v>91</v>
      </c>
      <c r="D79" s="1" t="s">
        <v>87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6" s="18" customFormat="1">
      <c r="C80" s="18"/>
      <c r="E80" s="18"/>
    </row>
    <row r="81" spans="1:16" s="18" customFormat="1">
      <c r="C81" s="18"/>
      <c r="E81" s="18"/>
    </row>
    <row r="82" spans="1:16" s="18" customFormat="1">
      <c r="C82" s="18"/>
      <c r="E82" s="18"/>
    </row>
    <row r="83" spans="1:16" s="19" customFormat="1">
      <c r="B83" s="3"/>
      <c r="C83" s="3" t="s">
        <v>6</v>
      </c>
      <c r="D83" s="3"/>
      <c r="E83" s="3" t="s">
        <v>7</v>
      </c>
      <c r="F83" s="3" t="s">
        <v>92</v>
      </c>
    </row>
    <row r="84" spans="1:16" s="17" customFormat="1">
      <c r="B84" s="4"/>
      <c r="C84" s="4"/>
      <c r="D84" s="4"/>
      <c r="E84" s="4"/>
      <c r="F84" s="4" t="s">
        <v>9</v>
      </c>
    </row>
    <row r="85" spans="1:16">
      <c r="B85" s="12"/>
      <c r="C85" s="24" t="s">
        <v>93</v>
      </c>
      <c r="D85" s="12"/>
      <c r="E85" s="22">
        <v>521</v>
      </c>
      <c r="F85" s="53" t="s">
        <v>94</v>
      </c>
    </row>
    <row r="86" spans="1:16">
      <c r="B86" s="16"/>
      <c r="C86" s="14" t="s">
        <v>95</v>
      </c>
      <c r="D86" s="16"/>
      <c r="E86" s="29">
        <v>522</v>
      </c>
      <c r="F86" s="41" t="s">
        <v>96</v>
      </c>
    </row>
    <row r="87" spans="1:16">
      <c r="B87" s="16"/>
      <c r="C87" s="14" t="s">
        <v>97</v>
      </c>
      <c r="D87" s="16"/>
      <c r="E87" s="29">
        <v>523</v>
      </c>
      <c r="F87" s="41" t="s">
        <v>96</v>
      </c>
    </row>
    <row r="88" spans="1:16">
      <c r="B88" s="16"/>
      <c r="C88" s="14" t="s">
        <v>98</v>
      </c>
      <c r="D88" s="16"/>
      <c r="E88" s="29">
        <v>524</v>
      </c>
      <c r="F88" s="41" t="s">
        <v>99</v>
      </c>
    </row>
    <row r="89" spans="1:16">
      <c r="B89" s="16"/>
      <c r="C89" s="14" t="s">
        <v>100</v>
      </c>
      <c r="D89" s="16"/>
      <c r="E89" s="29">
        <v>525</v>
      </c>
      <c r="F89" s="41" t="s">
        <v>101</v>
      </c>
    </row>
    <row r="90" spans="1:16">
      <c r="B90" s="16"/>
      <c r="C90" s="14" t="s">
        <v>102</v>
      </c>
      <c r="D90" s="16"/>
      <c r="E90" s="29">
        <v>526</v>
      </c>
      <c r="F90" s="41" t="s">
        <v>103</v>
      </c>
    </row>
    <row r="91" spans="1:16">
      <c r="B91" s="16"/>
      <c r="C91" s="14" t="s">
        <v>104</v>
      </c>
      <c r="D91" s="16"/>
      <c r="E91" s="29">
        <v>527</v>
      </c>
      <c r="F91" s="41" t="s">
        <v>105</v>
      </c>
    </row>
    <row r="92" spans="1:16">
      <c r="B92" s="16"/>
      <c r="C92" s="14" t="s">
        <v>106</v>
      </c>
      <c r="D92" s="16"/>
      <c r="E92" s="29">
        <v>528</v>
      </c>
      <c r="F92" s="41" t="s">
        <v>107</v>
      </c>
    </row>
    <row r="93" spans="1:16">
      <c r="B93" s="16"/>
      <c r="C93" s="14" t="s">
        <v>108</v>
      </c>
      <c r="D93" s="16"/>
      <c r="E93" s="29">
        <v>529</v>
      </c>
      <c r="F93" s="41" t="s">
        <v>109</v>
      </c>
    </row>
    <row r="94" spans="1:16">
      <c r="B94" s="16"/>
      <c r="C94" s="14" t="s">
        <v>110</v>
      </c>
      <c r="D94" s="16"/>
      <c r="E94" s="29">
        <v>530</v>
      </c>
      <c r="F94" s="41" t="s">
        <v>111</v>
      </c>
    </row>
    <row r="95" spans="1:16">
      <c r="B95" s="16"/>
      <c r="C95" s="14" t="s">
        <v>112</v>
      </c>
      <c r="D95" s="16"/>
      <c r="E95" s="29">
        <v>531</v>
      </c>
      <c r="F95" s="41" t="s">
        <v>113</v>
      </c>
    </row>
    <row r="96" spans="1:16">
      <c r="B96" s="11"/>
      <c r="C96" s="23" t="s">
        <v>114</v>
      </c>
      <c r="D96" s="11"/>
      <c r="E96" s="20">
        <v>532</v>
      </c>
      <c r="F96" s="45" t="s">
        <v>115</v>
      </c>
    </row>
    <row r="97" spans="1:16">
      <c r="B97" s="2"/>
      <c r="C97" s="2"/>
      <c r="D97" s="2"/>
      <c r="E97" s="2"/>
      <c r="F97" s="2"/>
    </row>
    <row r="98" spans="1:16">
      <c r="C98" s="46"/>
      <c r="E98" s="46"/>
    </row>
    <row r="99" spans="1:16">
      <c r="C99" s="46"/>
      <c r="E99" s="46"/>
    </row>
    <row r="100" spans="1:16">
      <c r="B100" s="52"/>
      <c r="C100" s="2" t="s">
        <v>116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42"/>
    </row>
    <row r="101" spans="1:16">
      <c r="B101" s="36"/>
      <c r="C101" s="46"/>
      <c r="E101" s="46"/>
      <c r="O101" s="33"/>
    </row>
    <row r="102" spans="1:16">
      <c r="B102" s="36"/>
      <c r="C102" s="46" t="s">
        <v>117</v>
      </c>
      <c r="E102" s="46"/>
      <c r="O102" s="33"/>
    </row>
    <row r="103" spans="1:16">
      <c r="B103" s="34"/>
      <c r="C103" s="8" t="s">
        <v>118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54"/>
    </row>
    <row r="104" spans="1:16">
      <c r="C104" s="46"/>
      <c r="E104" s="46"/>
    </row>
    <row r="105" spans="1:16">
      <c r="C105" s="46"/>
      <c r="E105" s="46"/>
    </row>
    <row r="106" spans="1:16">
      <c r="C106" s="46"/>
      <c r="E106" s="46"/>
    </row>
    <row r="107" spans="1:16">
      <c r="C107" s="46"/>
      <c r="E107" s="46"/>
    </row>
    <row r="108" spans="1:16">
      <c r="C108" s="46"/>
      <c r="E108" s="46"/>
    </row>
    <row r="109" spans="1:16">
      <c r="C109" s="46"/>
      <c r="E109" s="46"/>
    </row>
    <row r="110" spans="1:16" hidden="true">
      <c r="C110" s="30" t="s">
        <v>11</v>
      </c>
      <c r="E110" s="46"/>
    </row>
    <row r="111" spans="1:16" hidden="true">
      <c r="C111" s="30" t="s">
        <v>119</v>
      </c>
      <c r="E111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O2"/>
    <mergeCell ref="C5:O5"/>
    <mergeCell ref="C15:O15"/>
    <mergeCell ref="C68:O68"/>
    <mergeCell ref="C79:O79"/>
    <mergeCell ref="D3:F3"/>
    <mergeCell ref="D4:F4"/>
  </mergeCells>
  <dataValidations count="461"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64">
      <formula1>-999999999999</formula1>
      <formula2>999999999999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F74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F7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G74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G7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H74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H7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I74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I7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85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86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87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88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89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0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1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2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3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4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5">
      <formula1>0</formula1>
      <formula2>300</formula2>
    </dataValidation>
    <dataValidation type="textLength" allowBlank="1" showDropDown="0" showInputMessage="1" showErrorMessage="1" errorTitle="Ошибка ввода." error="Разрешенная длина строки в ячейке составляет 300 знаков." sqref="F96">
      <formula1>0</formula1>
      <formula2>300</formula2>
    </dataValidation>
    <dataValidation type="list" operator="equal" allowBlank="1" showDropDown="0" showInputMessage="1" showErrorMessage="1" sqref="F11">
      <formula1>$C$109:$C$111</formula1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63">
      <formula1>-999999999999</formula1>
      <formula2>999999999999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wsParent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2024-02-29T11:09:33+03:00</dcterms:created>
  <dcterms:modified xsi:type="dcterms:W3CDTF">2024-02-29T11:09:33+03:00</dcterms:modified>
  <dc:title>Untitled Spreadsheet</dc:title>
  <dc:description/>
  <dc:subject/>
  <cp:keywords/>
  <cp:category/>
</cp:coreProperties>
</file>